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free-soft\localhost\pico-factory.work\"/>
    </mc:Choice>
  </mc:AlternateContent>
  <xr:revisionPtr revIDLastSave="0" documentId="13_ncr:1_{50A61768-469F-43ED-A2C9-5B474875BEE0}" xr6:coauthVersionLast="47" xr6:coauthVersionMax="47" xr10:uidLastSave="{00000000-0000-0000-0000-000000000000}"/>
  <bookViews>
    <workbookView xWindow="495" yWindow="525" windowWidth="20295" windowHeight="14835" xr2:uid="{00000000-000D-0000-FFFF-FFFF00000000}"/>
  </bookViews>
  <sheets>
    <sheet name="オンライン見積" sheetId="1" r:id="rId1"/>
    <sheet name="お支払い方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pRgwS5z47N7+IWfgJO/L+cfWR89tG24u2y8G32qMBmU="/>
    </ext>
  </extLst>
</workbook>
</file>

<file path=xl/calcChain.xml><?xml version="1.0" encoding="utf-8"?>
<calcChain xmlns="http://schemas.openxmlformats.org/spreadsheetml/2006/main">
  <c r="C1" i="2" l="1"/>
  <c r="H90" i="1"/>
  <c r="H89" i="1"/>
  <c r="H88" i="1"/>
  <c r="H87" i="1"/>
  <c r="H86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1" i="1"/>
  <c r="D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9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ID#AAABOhdFojw
    (2024-06-02 14:43:34)
事業所に一番近い公的機関にて設定しております。警察署とは全く関係ございません。
	-factory pico</t>
        </r>
      </text>
    </comment>
    <comment ref="F10" authorId="0" shapeId="0" xr:uid="{00000000-0006-0000-0000-000014000000}">
      <text>
        <r>
          <rPr>
            <sz val="10"/>
            <color rgb="FF000000"/>
            <rFont val="Arial"/>
            <scheme val="minor"/>
          </rPr>
          <t>======
ID#AAABOhdFoiw
    (2024-06-02 14:43:34)
30分 0.5 時間単位で入力できます。
	-factory pico</t>
        </r>
      </text>
    </comment>
    <comment ref="E12" authorId="0" shapeId="0" xr:uid="{00000000-0006-0000-0000-000011000000}">
      <text>
        <r>
          <rPr>
            <sz val="10"/>
            <color rgb="FF000000"/>
            <rFont val="Arial"/>
            <scheme val="minor"/>
          </rPr>
          <t>======
ID#AAABOhdFoi8
    (2024-06-02 14:43:34)
上記出張費がかかります。
	-factory pico</t>
        </r>
      </text>
    </comment>
    <comment ref="G15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ID#AAABOhdFoj4
    (2024-06-02 14:43:34)
打合せ費が別途発生します。
A4両面やA3になると金額固定が難しい事から500円～としております。
	-factory pico</t>
        </r>
      </text>
    </comment>
    <comment ref="H15" authorId="0" shapeId="0" xr:uid="{00000000-0006-0000-0000-000006000000}">
      <text>
        <r>
          <rPr>
            <sz val="10"/>
            <color rgb="FF000000"/>
            <rFont val="Arial"/>
            <scheme val="minor"/>
          </rPr>
          <t>======
ID#AAABOhdFojo
    (2024-06-02 14:43:34)
上記出張（した場合）費と打合せ費がかかります。
	-factory pico</t>
        </r>
      </text>
    </comment>
    <comment ref="C18" authorId="0" shapeId="0" xr:uid="{00000000-0006-0000-0000-000010000000}">
      <text>
        <r>
          <rPr>
            <sz val="10"/>
            <color rgb="FF000000"/>
            <rFont val="Arial"/>
            <scheme val="minor"/>
          </rPr>
          <t>======
ID#AAABOhdFojA
    (2024-06-02 14:43:34)
オンライン打合せ費が合算されます。
	-factory pico</t>
        </r>
      </text>
    </comment>
    <comment ref="C20" authorId="0" shapeId="0" xr:uid="{00000000-0006-0000-0000-000009000000}">
      <text>
        <r>
          <rPr>
            <sz val="10"/>
            <color rgb="FF000000"/>
            <rFont val="Arial"/>
            <scheme val="minor"/>
          </rPr>
          <t>======
ID#AAABOhdFojc
    (2024-06-02 14:43:34)
打合せ費が合算されます。
	-factory pico</t>
        </r>
      </text>
    </comment>
    <comment ref="C21" authorId="0" shapeId="0" xr:uid="{00000000-0006-0000-0000-00000F000000}">
      <text>
        <r>
          <rPr>
            <sz val="10"/>
            <color rgb="FF000000"/>
            <rFont val="Arial"/>
            <scheme val="minor"/>
          </rPr>
          <t>======
ID#AAABOhdFojI
    (2024-06-02 14:43:34)
打合せ費が合算されます。
	-factory pico</t>
        </r>
      </text>
    </comment>
    <comment ref="C24" authorId="0" shapeId="0" xr:uid="{00000000-0006-0000-0000-00000A000000}">
      <text>
        <r>
          <rPr>
            <sz val="10"/>
            <color rgb="FF000000"/>
            <rFont val="Arial"/>
            <scheme val="minor"/>
          </rPr>
          <t>======
ID#AAABOhdFojY
    (2024-06-02 14:43:34)
山口県／山口県内の市町村／KRY / TYS / YAB / しゅうなんFM / 市民活動支援センター / やまぐち県民活動支援センター
	-factory pico</t>
        </r>
      </text>
    </comment>
    <comment ref="C28" authorId="0" shapeId="0" xr:uid="{00000000-0006-0000-0000-00000C000000}">
      <text>
        <r>
          <rPr>
            <sz val="10"/>
            <color rgb="FF000000"/>
            <rFont val="Arial"/>
            <scheme val="minor"/>
          </rPr>
          <t>======
ID#AAABOhdFojQ
    (2024-06-02 14:43:34)
助成金申請書を提出する担当者は、属する人に限られます。完全な代行（依頼）は出来ません。
	-factory pico</t>
        </r>
      </text>
    </comment>
    <comment ref="C39" authorId="0" shapeId="0" xr:uid="{00000000-0006-0000-0000-000008000000}">
      <text>
        <r>
          <rPr>
            <sz val="10"/>
            <color rgb="FF000000"/>
            <rFont val="Arial"/>
            <scheme val="minor"/>
          </rPr>
          <t>======
ID#AAABOhdFojk
    (2024-06-02 14:43:34)
上記出張・事前打合せ費がかかります。
	-factory pico</t>
        </r>
      </text>
    </comment>
    <comment ref="C48" authorId="0" shapeId="0" xr:uid="{00000000-0006-0000-0000-00000E000000}">
      <text>
        <r>
          <rPr>
            <sz val="10"/>
            <color rgb="FF000000"/>
            <rFont val="Arial"/>
            <scheme val="minor"/>
          </rPr>
          <t>======
ID#AAABOhdFojE
    (2024-06-02 14:43:34)
上記出張費がかかります。
	-factory pico</t>
        </r>
      </text>
    </comment>
    <comment ref="C51" authorId="0" shapeId="0" xr:uid="{00000000-0006-0000-0000-000005000000}">
      <text>
        <r>
          <rPr>
            <sz val="10"/>
            <color rgb="FF000000"/>
            <rFont val="Arial"/>
            <scheme val="minor"/>
          </rPr>
          <t>======
ID#AAABOhdFojs
    (2024-06-02 14:43:34)
上記出張・事前打合せ費がかかります。
	-factory pico</t>
        </r>
      </text>
    </comment>
    <comment ref="C54" authorId="0" shapeId="0" xr:uid="{00000000-0006-0000-0000-00000D000000}">
      <text>
        <r>
          <rPr>
            <sz val="10"/>
            <color rgb="FF000000"/>
            <rFont val="Arial"/>
            <scheme val="minor"/>
          </rPr>
          <t>======
ID#AAABOhdFojM
    (2024-06-02 14:43:34)
上記出張・オンライン費がかかります。
	-factory pico</t>
        </r>
      </text>
    </comment>
    <comment ref="C57" authorId="0" shapeId="0" xr:uid="{00000000-0006-0000-0000-000012000000}">
      <text>
        <r>
          <rPr>
            <sz val="10"/>
            <color rgb="FF000000"/>
            <rFont val="Arial"/>
            <scheme val="minor"/>
          </rPr>
          <t>======
ID#AAABOhdFoi0
    (2024-06-02 14:43:34)
上記出張費がかかります。
	-factory pico</t>
        </r>
      </text>
    </comment>
    <comment ref="C71" authorId="0" shapeId="0" xr:uid="{00000000-0006-0000-0000-00000B000000}">
      <text>
        <r>
          <rPr>
            <sz val="10"/>
            <color rgb="FF000000"/>
            <rFont val="Arial"/>
            <scheme val="minor"/>
          </rPr>
          <t>======
ID#AAABOhdFojU
Ryzen5    (2024-06-02 14:43:34)
変換作業が必要な為、
設定しております。</t>
        </r>
      </text>
    </comment>
    <comment ref="D76" authorId="0" shapeId="0" xr:uid="{00000000-0006-0000-0000-000013000000}">
      <text>
        <r>
          <rPr>
            <sz val="10"/>
            <color rgb="FF000000"/>
            <rFont val="Arial"/>
            <scheme val="minor"/>
          </rPr>
          <t>======
ID#AAABOhdFoi4
    (2024-06-02 14:43:34)
お客様提供動画を短くするための作業、データ圧縮作業が発生する為、動画時間の割には金額が高くなります。
	-factory pico</t>
        </r>
      </text>
    </comment>
    <comment ref="C79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ID#AAABOhdFoj0
    (2024-06-02 14:43:34)
上記打合せ費無料・出張費のみが加算されます。
	-factory pico</t>
        </r>
      </text>
    </comment>
    <comment ref="D79" authorId="0" shapeId="0" xr:uid="{00000000-0006-0000-0000-000007000000}">
      <text>
        <r>
          <rPr>
            <sz val="10"/>
            <color rgb="FF000000"/>
            <rFont val="Arial"/>
            <scheme val="minor"/>
          </rPr>
          <t>======
ID#AAABOhdFojg
    (2024-06-02 14:43:34)
最後のＢはベーシック（基本・基礎）
	-factory pico</t>
        </r>
      </text>
    </comment>
    <comment ref="D80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ID#AAABOhdFoj8
    (2024-06-02 14:43:34)
最後のＳはスタンダード（標準）それ以上Ｐ（プレミアム？）は技術が無いので対応出来ません。m(_ _)m
	-factory pico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BkLnO+Gx4SN+++N02MxUlRDtGjg=="/>
    </ext>
  </extLst>
</comments>
</file>

<file path=xl/sharedStrings.xml><?xml version="1.0" encoding="utf-8"?>
<sst xmlns="http://schemas.openxmlformats.org/spreadsheetml/2006/main" count="163" uniqueCount="134">
  <si>
    <r>
      <rPr>
        <u/>
        <sz val="11"/>
        <color rgb="FF1155CC"/>
        <rFont val="Arial"/>
      </rPr>
      <t>pico-factory</t>
    </r>
    <r>
      <rPr>
        <sz val="11"/>
        <rFont val="Arial"/>
      </rPr>
      <t xml:space="preserve"> オンライン見積</t>
    </r>
  </si>
  <si>
    <t>価格は消費税込みです。</t>
  </si>
  <si>
    <r>
      <rPr>
        <sz val="10"/>
        <color rgb="FF000000"/>
        <rFont val="Segoe UI Symbol"/>
      </rPr>
      <t>★</t>
    </r>
    <r>
      <rPr>
        <sz val="10"/>
        <color rgb="FF000000"/>
        <rFont val="游ゴシック"/>
        <family val="3"/>
        <charset val="128"/>
      </rPr>
      <t>ご注意</t>
    </r>
    <r>
      <rPr>
        <sz val="10"/>
        <color rgb="FF000000"/>
        <rFont val="Arial"/>
      </rPr>
      <t xml:space="preserve">
</t>
    </r>
    <r>
      <rPr>
        <sz val="10"/>
        <color rgb="FF000000"/>
        <rFont val="游ゴシック"/>
        <family val="3"/>
        <charset val="128"/>
      </rPr>
      <t>　このスプレッドシートは</t>
    </r>
    <r>
      <rPr>
        <sz val="10"/>
        <color rgb="FF000000"/>
        <rFont val="Arial"/>
      </rPr>
      <t>URL</t>
    </r>
    <r>
      <rPr>
        <sz val="10"/>
        <color rgb="FF000000"/>
        <rFont val="游ゴシック"/>
        <family val="3"/>
        <charset val="128"/>
      </rPr>
      <t>を知っている方は誰でもアクセスできる設定にしております。</t>
    </r>
    <r>
      <rPr>
        <sz val="10"/>
        <color rgb="FF000000"/>
        <rFont val="Arial"/>
      </rPr>
      <t xml:space="preserve">
</t>
    </r>
    <r>
      <rPr>
        <sz val="10"/>
        <color rgb="FF000000"/>
        <rFont val="游ゴシック"/>
        <family val="3"/>
        <charset val="128"/>
      </rPr>
      <t>　お客様入力中に他の方が編集すると入力内容が変わってしいます。</t>
    </r>
    <r>
      <rPr>
        <sz val="10"/>
        <color rgb="FF000000"/>
        <rFont val="Arial"/>
      </rPr>
      <t xml:space="preserve">
</t>
    </r>
    <r>
      <rPr>
        <sz val="10"/>
        <color rgb="FF000000"/>
        <rFont val="游ゴシック"/>
        <family val="3"/>
        <charset val="128"/>
      </rPr>
      <t>　操作できる方はご自身の</t>
    </r>
    <r>
      <rPr>
        <sz val="10"/>
        <color rgb="FF000000"/>
        <rFont val="Arial"/>
      </rPr>
      <t>Google</t>
    </r>
    <r>
      <rPr>
        <sz val="10"/>
        <color rgb="FF000000"/>
        <rFont val="游ゴシック"/>
        <family val="3"/>
        <charset val="128"/>
      </rPr>
      <t>ドライブにダウンロードしてご利用下さい。</t>
    </r>
  </si>
  <si>
    <t>お見積り額</t>
  </si>
  <si>
    <t>円</t>
  </si>
  <si>
    <t>★リンクはスプレッドシート上では吹き出し、ダウンロードファイルは Ctrl [ｺﾝﾄﾛｰﾙ]キーを押しながら　クリックして下さい。</t>
  </si>
  <si>
    <t>必要な数量を ↓ 入力して下さい</t>
  </si>
  <si>
    <t>種　別</t>
  </si>
  <si>
    <t>項　目　（商品名）</t>
  </si>
  <si>
    <t>内　容　（説明）</t>
  </si>
  <si>
    <t>単価</t>
  </si>
  <si>
    <t>数</t>
  </si>
  <si>
    <t>単位</t>
  </si>
  <si>
    <t>合計</t>
  </si>
  <si>
    <t>出張費</t>
  </si>
  <si>
    <t>出張費　往復距離</t>
  </si>
  <si>
    <r>
      <rPr>
        <u/>
        <sz val="10"/>
        <color rgb="FF1155CC"/>
        <rFont val="Arial"/>
      </rPr>
      <t>周南警察署</t>
    </r>
    <r>
      <rPr>
        <sz val="10"/>
        <color rgb="FF000000"/>
        <rFont val="Arial"/>
      </rPr>
      <t>からgoogleマップ計算</t>
    </r>
  </si>
  <si>
    <t>打合せ費</t>
  </si>
  <si>
    <t>オンライン　zoom</t>
  </si>
  <si>
    <t>２回目以降</t>
  </si>
  <si>
    <t>メール、SNSメッセージ</t>
  </si>
  <si>
    <t>３回目以降</t>
  </si>
  <si>
    <t>時間</t>
  </si>
  <si>
    <t>訪問</t>
  </si>
  <si>
    <t>初回は出張費の半額（片道のみ）　２回目以降</t>
  </si>
  <si>
    <t>回</t>
  </si>
  <si>
    <t>書類作成</t>
  </si>
  <si>
    <t>チラシ[A4]・名刺[カラー両面]</t>
  </si>
  <si>
    <t>PDF・JPGファイル作成</t>
  </si>
  <si>
    <t>印刷会社へ注文代行</t>
  </si>
  <si>
    <r>
      <rPr>
        <sz val="10"/>
        <rFont val="Arial"/>
      </rPr>
      <t>一か所まで送料無料　</t>
    </r>
    <r>
      <rPr>
        <u/>
        <sz val="10"/>
        <color rgb="FF1155CC"/>
        <rFont val="Arial"/>
      </rPr>
      <t>印刷会社</t>
    </r>
    <r>
      <rPr>
        <sz val="10"/>
        <color rgb="FF000000"/>
        <rFont val="Arial"/>
      </rPr>
      <t>注文代＋</t>
    </r>
  </si>
  <si>
    <t>円～</t>
  </si>
  <si>
    <t>入稿</t>
  </si>
  <si>
    <t>オーダーメイド　スライド作成</t>
  </si>
  <si>
    <t>zoomで画面共有しながら作成致します</t>
  </si>
  <si>
    <t>Ａパック（団体紹介・助成金報告など）</t>
  </si>
  <si>
    <t>実登壇15分以下</t>
  </si>
  <si>
    <t>一式</t>
  </si>
  <si>
    <t>Ｂパック（講演・資料作成など）</t>
  </si>
  <si>
    <t>サンプル</t>
  </si>
  <si>
    <t>自治体・マスコミ　後援　申請書作成</t>
  </si>
  <si>
    <t>書類作成のみ</t>
  </si>
  <si>
    <t>〃</t>
  </si>
  <si>
    <t>手続き一式（書類送付・採択後のロゴ画像転送など）</t>
  </si>
  <si>
    <t>枚</t>
  </si>
  <si>
    <t>申請</t>
  </si>
  <si>
    <t>助成金申請書作成</t>
  </si>
  <si>
    <r>
      <rPr>
        <u/>
        <sz val="10"/>
        <color rgb="FF1155CC"/>
        <rFont val="Arial"/>
      </rPr>
      <t>河村財団</t>
    </r>
    <r>
      <rPr>
        <sz val="10"/>
        <color rgb="FF000000"/>
        <rFont val="Arial"/>
      </rPr>
      <t>助成金　申請書作成のみ</t>
    </r>
  </si>
  <si>
    <t>河村財団助成金　採択手続き含む</t>
  </si>
  <si>
    <t>右記以外の助成金申請も可能です。</t>
  </si>
  <si>
    <t>河村財団助成金　事業実績報告書作成</t>
  </si>
  <si>
    <t>まずはお問い合わせ下さい（無料）</t>
  </si>
  <si>
    <r>
      <rPr>
        <u/>
        <sz val="10"/>
        <color rgb="FF1155CC"/>
        <rFont val="Arial"/>
      </rPr>
      <t>山口きらめき財団</t>
    </r>
    <r>
      <rPr>
        <sz val="10"/>
        <color rgb="FF000000"/>
        <rFont val="Arial"/>
      </rPr>
      <t>　申請書作成のみ</t>
    </r>
  </si>
  <si>
    <t>山口きらめき財団　採択手続き含む</t>
  </si>
  <si>
    <t>山口きらめき財団　中間報告書作成</t>
  </si>
  <si>
    <t>講演等</t>
  </si>
  <si>
    <t>過去スライドを使用</t>
  </si>
  <si>
    <t>スライド作成無し</t>
  </si>
  <si>
    <t>スライド新規作成</t>
  </si>
  <si>
    <t>過去スライドの編集</t>
  </si>
  <si>
    <t>技術的なスライド作成</t>
  </si>
  <si>
    <r>
      <rPr>
        <sz val="10"/>
        <color theme="1"/>
        <rFont val="ＭＳ ゴシック"/>
        <family val="3"/>
        <charset val="128"/>
      </rPr>
      <t>拘束時間</t>
    </r>
    <r>
      <rPr>
        <sz val="10"/>
        <color theme="1"/>
        <rFont val="Yu Gothic"/>
        <family val="3"/>
        <charset val="128"/>
      </rPr>
      <t>（リアル会場）</t>
    </r>
  </si>
  <si>
    <t>半日（４時間以下）</t>
  </si>
  <si>
    <t>１日（５～８時間）</t>
  </si>
  <si>
    <t>ZOOM配信</t>
  </si>
  <si>
    <r>
      <rPr>
        <sz val="10"/>
        <color theme="1"/>
        <rFont val="Arial"/>
      </rPr>
      <t>0.5</t>
    </r>
    <r>
      <rPr>
        <sz val="10"/>
        <color theme="1"/>
        <rFont val="Yu Gothic"/>
        <family val="3"/>
        <charset val="128"/>
      </rPr>
      <t>時間当たり</t>
    </r>
  </si>
  <si>
    <t>空撮</t>
  </si>
  <si>
    <t>ドローン空撮</t>
  </si>
  <si>
    <t>動画及び写真撮影。撮影データ引き渡し</t>
  </si>
  <si>
    <t>教室</t>
  </si>
  <si>
    <t>ドローン教室</t>
  </si>
  <si>
    <r>
      <rPr>
        <sz val="10"/>
        <rFont val="Arial"/>
      </rPr>
      <t>プログラミング飛行体験　</t>
    </r>
    <r>
      <rPr>
        <u/>
        <sz val="10"/>
        <color rgb="FF1155CC"/>
        <rFont val="Arial"/>
      </rPr>
      <t>[過去イベント]</t>
    </r>
  </si>
  <si>
    <t>パソコン・スマホ教室</t>
  </si>
  <si>
    <t>ワンツーマン（１対１の直接）対応</t>
  </si>
  <si>
    <t>修理</t>
  </si>
  <si>
    <t>パソコン修理</t>
  </si>
  <si>
    <t>専門店の70%程度[3割引]を基本としております。</t>
  </si>
  <si>
    <t>☆サンプルは〇〇[制作中]シートに記載しております。</t>
  </si>
  <si>
    <t>備品の修理</t>
  </si>
  <si>
    <t>パソコン以外の電化製品修理</t>
  </si>
  <si>
    <t>まずは面談で修理可能かどうか メール</t>
  </si>
  <si>
    <t>面談（見積）</t>
  </si>
  <si>
    <t>や、無料通話アプリで確認致します。</t>
  </si>
  <si>
    <t>修理（実作業時間）</t>
  </si>
  <si>
    <t>時給</t>
  </si>
  <si>
    <t>修理と新規購入、どちらが良いかを</t>
  </si>
  <si>
    <r>
      <rPr>
        <sz val="10"/>
        <color theme="1"/>
        <rFont val="Arial"/>
      </rPr>
      <t>+</t>
    </r>
    <r>
      <rPr>
        <sz val="10"/>
        <color theme="1"/>
        <rFont val="ＭＳ ゴシック"/>
        <family val="3"/>
        <charset val="128"/>
      </rPr>
      <t>部品代</t>
    </r>
  </si>
  <si>
    <t>提案させて頂きます。</t>
  </si>
  <si>
    <r>
      <rPr>
        <sz val="10"/>
        <color theme="1"/>
        <rFont val="Segoe UI Symbol"/>
      </rPr>
      <t>☆</t>
    </r>
    <r>
      <rPr>
        <sz val="10"/>
        <color theme="1"/>
        <rFont val="ＭＳ ゴシック"/>
        <family val="3"/>
        <charset val="128"/>
      </rPr>
      <t>新規購入サポート（何を買ったら</t>
    </r>
  </si>
  <si>
    <t>新規購入サポート</t>
  </si>
  <si>
    <r>
      <rPr>
        <sz val="10"/>
        <color theme="1"/>
        <rFont val="Arial"/>
      </rPr>
      <t>良いか）アドバイスします。</t>
    </r>
  </si>
  <si>
    <t>動画編集</t>
  </si>
  <si>
    <r>
      <rPr>
        <sz val="10"/>
        <color theme="1"/>
        <rFont val="Arial"/>
      </rPr>
      <t>↓</t>
    </r>
    <r>
      <rPr>
        <sz val="10"/>
        <color theme="1"/>
        <rFont val="ＭＳ ゴシック"/>
        <family val="3"/>
        <charset val="128"/>
      </rPr>
      <t>ファイル形式（拡張子＆説明）</t>
    </r>
  </si>
  <si>
    <t>お客様撮影動画の取り込み</t>
  </si>
  <si>
    <r>
      <rPr>
        <sz val="10"/>
        <color theme="1"/>
        <rFont val="Arial"/>
      </rPr>
      <t>MTS</t>
    </r>
    <r>
      <rPr>
        <sz val="10"/>
        <color theme="1"/>
        <rFont val="Yu Gothic"/>
        <family val="3"/>
        <charset val="128"/>
      </rPr>
      <t>（ハイビジョンデジタルカメラ等）</t>
    </r>
  </si>
  <si>
    <r>
      <rPr>
        <sz val="10"/>
        <color theme="1"/>
        <rFont val="Arial"/>
      </rPr>
      <t>MP4</t>
    </r>
    <r>
      <rPr>
        <sz val="10"/>
        <color theme="1"/>
        <rFont val="Yu Gothic"/>
        <family val="3"/>
        <charset val="128"/>
      </rPr>
      <t>（スマホ等）</t>
    </r>
  </si>
  <si>
    <r>
      <rPr>
        <sz val="10"/>
        <color theme="1"/>
        <rFont val="Arial"/>
      </rPr>
      <t>WMV</t>
    </r>
    <r>
      <rPr>
        <sz val="10"/>
        <color theme="1"/>
        <rFont val="ＭＳ ゴシック"/>
        <family val="3"/>
        <charset val="128"/>
      </rPr>
      <t>（古い</t>
    </r>
    <r>
      <rPr>
        <sz val="10"/>
        <color theme="1"/>
        <rFont val="Arial"/>
      </rPr>
      <t>Windows</t>
    </r>
    <r>
      <rPr>
        <sz val="10"/>
        <color theme="1"/>
        <rFont val="ＭＳ ゴシック"/>
        <family val="3"/>
        <charset val="128"/>
      </rPr>
      <t>の動画ファイル）</t>
    </r>
  </si>
  <si>
    <r>
      <rPr>
        <sz val="10"/>
        <color theme="1"/>
        <rFont val="Arial"/>
      </rPr>
      <t>WOV（古い</t>
    </r>
    <r>
      <rPr>
        <sz val="10"/>
        <color theme="1"/>
        <rFont val="Yu Gothic"/>
        <family val="3"/>
        <charset val="128"/>
      </rPr>
      <t xml:space="preserve"> i-phone</t>
    </r>
    <r>
      <rPr>
        <sz val="10"/>
        <color theme="1"/>
        <rFont val="Arial"/>
      </rPr>
      <t>の動画ファイル）</t>
    </r>
  </si>
  <si>
    <t>　Ａパック</t>
  </si>
  <si>
    <t>SNS用（30~90秒）データ圧縮30~60MB 納品可</t>
  </si>
  <si>
    <t>　Ｂパック</t>
  </si>
  <si>
    <t>Youtube用　右の単価は１分当たりになります</t>
  </si>
  <si>
    <t>分／円</t>
  </si>
  <si>
    <t>　Ｃパック 　</t>
  </si>
  <si>
    <t>市民活動団体／個人・小規模企業様　紹介動画　Ｂ</t>
  </si>
  <si>
    <t>　★長いと視て貰えないので３分以下</t>
  </si>
  <si>
    <t>市民活動団体／個人・小規模企業様　紹介動画　Ｓ</t>
  </si>
  <si>
    <r>
      <rPr>
        <sz val="10"/>
        <color theme="1"/>
        <rFont val="Arial"/>
      </rPr>
      <t>　</t>
    </r>
    <r>
      <rPr>
        <sz val="10"/>
        <color rgb="FF0B5394"/>
        <rFont val="Arial"/>
      </rPr>
      <t>☆上記提供動画を利用して、団体内・社内用説明動画も制作可能です。（別途ご相談）</t>
    </r>
  </si>
  <si>
    <t>詳細オプション</t>
  </si>
  <si>
    <t>カット・文字や画像の挿入</t>
  </si>
  <si>
    <t>別動画合成</t>
  </si>
  <si>
    <t>フェード効果</t>
  </si>
  <si>
    <t>１動画</t>
  </si>
  <si>
    <t>BGM挿入</t>
  </si>
  <si>
    <r>
      <rPr>
        <u/>
        <sz val="11"/>
        <color rgb="FF1155CC"/>
        <rFont val="Arial"/>
      </rPr>
      <t>pico-factory</t>
    </r>
    <r>
      <rPr>
        <sz val="11"/>
        <rFont val="Arial"/>
      </rPr>
      <t xml:space="preserve"> オンライン見積もり</t>
    </r>
  </si>
  <si>
    <t>2024年04月01日より開業予定です。</t>
  </si>
  <si>
    <t>個人事業主の為、</t>
  </si>
  <si>
    <t>１．ネット銀行（振込手数料が安い）口座へ入金</t>
  </si>
  <si>
    <t>２．ゆうちょ銀行口座へ入金（ゆうちょ銀行同士なら月５回まで振込手数料無料）</t>
  </si>
  <si>
    <t>３．イオン銀行口座（イオン銀行から他行宛振込手数料110円と地方銀行より少ない）</t>
  </si>
  <si>
    <t>４．２次元バーコード決済</t>
  </si>
  <si>
    <t>を予定しております。</t>
  </si>
  <si>
    <t>お支払いは、</t>
  </si>
  <si>
    <t>１．前入金（入金確認後に作業開始）</t>
  </si>
  <si>
    <t>２．後入金（納品後に入金）</t>
  </si>
  <si>
    <t>ご注文商品により、前入金・後入金の設定をさせて頂きます。</t>
  </si>
  <si>
    <t>インボイス対応「請求書」「領収書」に対応予定です。</t>
  </si>
  <si>
    <t>詳細が決まりましたら、PDFダウンロードにて公開させて頂きます。</t>
  </si>
  <si>
    <t>枚</t>
    <phoneticPr fontId="27"/>
  </si>
  <si>
    <t>一式</t>
    <phoneticPr fontId="27"/>
  </si>
  <si>
    <t>申請</t>
    <phoneticPr fontId="27"/>
  </si>
  <si>
    <t>申請期限の２（できれば３か月）</t>
    <phoneticPr fontId="27"/>
  </si>
  <si>
    <r>
      <rPr>
        <sz val="10"/>
        <color theme="1"/>
        <rFont val="Segoe UI Symbol"/>
        <family val="2"/>
      </rPr>
      <t>☆</t>
    </r>
    <r>
      <rPr>
        <sz val="10"/>
        <color theme="1"/>
        <rFont val="Yu Gothic"/>
        <charset val="128"/>
      </rPr>
      <t>お客様で助成金を探された場合</t>
    </r>
    <phoneticPr fontId="27"/>
  </si>
  <si>
    <t>前までににご依頼下さい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</si>
</sst>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  <scheme val="minor"/>
    </font>
    <font>
      <u/>
      <sz val="11"/>
      <color rgb="FF0000FF"/>
      <name val="Arial"/>
    </font>
    <font>
      <sz val="11"/>
      <color theme="1"/>
      <name val="Arial"/>
    </font>
    <font>
      <sz val="10"/>
      <color rgb="FF000000"/>
      <name val="Arial"/>
    </font>
    <font>
      <sz val="10"/>
      <name val="Arial"/>
    </font>
    <font>
      <sz val="18"/>
      <color theme="1"/>
      <name val="Arial"/>
    </font>
    <font>
      <b/>
      <sz val="10"/>
      <color rgb="FF0000FF"/>
      <name val="Arial"/>
    </font>
    <font>
      <b/>
      <sz val="8"/>
      <color rgb="FF0000FF"/>
      <name val="Arial"/>
    </font>
    <font>
      <sz val="10"/>
      <color rgb="FF0000FF"/>
      <name val="Arial"/>
    </font>
    <font>
      <sz val="10"/>
      <color theme="1"/>
      <name val="Arial"/>
    </font>
    <font>
      <sz val="10"/>
      <color rgb="FFF3F3F3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theme="1"/>
      <name val="ＭＳ ゴシック"/>
      <family val="3"/>
      <charset val="128"/>
    </font>
    <font>
      <sz val="10"/>
      <color theme="1"/>
      <name val="MS PGothic"/>
      <family val="3"/>
      <charset val="128"/>
    </font>
    <font>
      <u/>
      <sz val="10"/>
      <color rgb="FF0000FF"/>
      <name val="Arial"/>
    </font>
    <font>
      <sz val="10"/>
      <color rgb="FF666666"/>
      <name val="Arial"/>
    </font>
    <font>
      <u/>
      <sz val="11"/>
      <color rgb="FF1155CC"/>
      <name val="Arial"/>
    </font>
    <font>
      <sz val="11"/>
      <name val="Arial"/>
    </font>
    <font>
      <sz val="10"/>
      <color rgb="FF000000"/>
      <name val="Segoe UI Symbol"/>
    </font>
    <font>
      <sz val="10"/>
      <color rgb="FF000000"/>
      <name val="游ゴシック"/>
      <family val="3"/>
      <charset val="128"/>
    </font>
    <font>
      <u/>
      <sz val="10"/>
      <color rgb="FF1155CC"/>
      <name val="Arial"/>
    </font>
    <font>
      <sz val="10"/>
      <color theme="1"/>
      <name val="Yu Gothic"/>
      <family val="3"/>
      <charset val="128"/>
    </font>
    <font>
      <sz val="10"/>
      <color theme="1"/>
      <name val="Segoe UI Symbol"/>
    </font>
    <font>
      <sz val="10"/>
      <color rgb="FF0B5394"/>
      <name val="Arial"/>
    </font>
    <font>
      <sz val="6"/>
      <name val="Arial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Segoe UI Symbol"/>
      <family val="2"/>
    </font>
    <font>
      <sz val="10"/>
      <color theme="1"/>
      <name val="Yu Gothic"/>
      <charset val="128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EF1CC"/>
        <bgColor rgb="FFFEF1CC"/>
      </patternFill>
    </fill>
    <fill>
      <patternFill patternType="solid">
        <fgColor rgb="FFFFF2CC"/>
        <bgColor rgb="FFFFF2CC"/>
      </patternFill>
    </fill>
    <fill>
      <patternFill patternType="solid">
        <fgColor rgb="FF434343"/>
        <bgColor rgb="FF434343"/>
      </patternFill>
    </fill>
    <fill>
      <patternFill patternType="solid">
        <fgColor rgb="FFFCE5CD"/>
        <bgColor rgb="FFFCE5CD"/>
      </patternFill>
    </fill>
    <fill>
      <patternFill patternType="solid">
        <fgColor rgb="FFFAD9D6"/>
        <bgColor rgb="FFFAD9D6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434343"/>
      </top>
      <bottom style="medium">
        <color rgb="FF434343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434343"/>
      </left>
      <right/>
      <top style="thin">
        <color rgb="FF434343"/>
      </top>
      <bottom/>
      <diagonal/>
    </border>
    <border>
      <left/>
      <right/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434343"/>
      </right>
      <top/>
      <bottom style="dotted">
        <color rgb="FF434343"/>
      </bottom>
      <diagonal/>
    </border>
    <border>
      <left style="dotted">
        <color rgb="FF434343"/>
      </left>
      <right style="dotted">
        <color rgb="FF434343"/>
      </right>
      <top/>
      <bottom style="dotted">
        <color rgb="FF434343"/>
      </bottom>
      <diagonal/>
    </border>
    <border>
      <left style="dotted">
        <color rgb="FF434343"/>
      </left>
      <right style="dotted">
        <color rgb="FF434343"/>
      </right>
      <top/>
      <bottom style="dotted">
        <color rgb="FF434343"/>
      </bottom>
      <diagonal/>
    </border>
    <border>
      <left style="dotted">
        <color rgb="FF434343"/>
      </left>
      <right style="thin">
        <color rgb="FF434343"/>
      </right>
      <top/>
      <bottom style="dotted">
        <color rgb="FF434343"/>
      </bottom>
      <diagonal/>
    </border>
    <border>
      <left/>
      <right style="dotted">
        <color rgb="FF434343"/>
      </right>
      <top style="dotted">
        <color rgb="FF434343"/>
      </top>
      <bottom style="dotted">
        <color rgb="FF434343"/>
      </bottom>
      <diagonal/>
    </border>
    <border>
      <left style="dotted">
        <color rgb="FF434343"/>
      </left>
      <right style="dotted">
        <color rgb="FF434343"/>
      </right>
      <top style="dotted">
        <color rgb="FF434343"/>
      </top>
      <bottom style="dotted">
        <color rgb="FF434343"/>
      </bottom>
      <diagonal/>
    </border>
    <border>
      <left style="dotted">
        <color rgb="FF434343"/>
      </left>
      <right/>
      <top style="dotted">
        <color rgb="FF434343"/>
      </top>
      <bottom style="dotted">
        <color rgb="FF434343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dotted">
        <color rgb="FF434343"/>
      </right>
      <top style="dotted">
        <color rgb="FF434343"/>
      </top>
      <bottom style="thin">
        <color rgb="FF000000"/>
      </bottom>
      <diagonal/>
    </border>
    <border>
      <left style="dotted">
        <color rgb="FF434343"/>
      </left>
      <right style="dotted">
        <color rgb="FF434343"/>
      </right>
      <top style="dotted">
        <color rgb="FF434343"/>
      </top>
      <bottom style="thin">
        <color rgb="FF000000"/>
      </bottom>
      <diagonal/>
    </border>
    <border>
      <left style="dotted">
        <color rgb="FF434343"/>
      </left>
      <right/>
      <top style="dotted">
        <color rgb="FF434343"/>
      </top>
      <bottom style="thin">
        <color rgb="FF434343"/>
      </bottom>
      <diagonal/>
    </border>
    <border>
      <left style="dotted">
        <color rgb="FF434343"/>
      </left>
      <right style="thin">
        <color rgb="FF434343"/>
      </right>
      <top style="dotted">
        <color rgb="FF434343"/>
      </top>
      <bottom style="thin">
        <color rgb="FF434343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434343"/>
      </left>
      <right style="dotted">
        <color rgb="FF434343"/>
      </right>
      <top style="thin">
        <color rgb="FF434343"/>
      </top>
      <bottom style="dotted">
        <color rgb="FF434343"/>
      </bottom>
      <diagonal/>
    </border>
    <border>
      <left style="dotted">
        <color rgb="FF434343"/>
      </left>
      <right/>
      <top/>
      <bottom style="dotted">
        <color rgb="FF434343"/>
      </bottom>
      <diagonal/>
    </border>
    <border>
      <left/>
      <right style="dotted">
        <color rgb="FF434343"/>
      </right>
      <top style="dotted">
        <color rgb="FF434343"/>
      </top>
      <bottom/>
      <diagonal/>
    </border>
    <border>
      <left style="dotted">
        <color rgb="FF434343"/>
      </left>
      <right style="dotted">
        <color rgb="FF434343"/>
      </right>
      <top style="dotted">
        <color rgb="FF434343"/>
      </top>
      <bottom/>
      <diagonal/>
    </border>
    <border>
      <left style="dotted">
        <color rgb="FF434343"/>
      </left>
      <right style="dotted">
        <color rgb="FF434343"/>
      </right>
      <top style="dotted">
        <color rgb="FF434343"/>
      </top>
      <bottom/>
      <diagonal/>
    </border>
    <border>
      <left/>
      <right style="dotted">
        <color rgb="FF434343"/>
      </right>
      <top style="thin">
        <color rgb="FF000000"/>
      </top>
      <bottom/>
      <diagonal/>
    </border>
    <border>
      <left style="dotted">
        <color rgb="FF434343"/>
      </left>
      <right style="dotted">
        <color rgb="FF434343"/>
      </right>
      <top style="thin">
        <color rgb="FF000000"/>
      </top>
      <bottom/>
      <diagonal/>
    </border>
    <border>
      <left style="dotted">
        <color rgb="FF434343"/>
      </left>
      <right style="dotted">
        <color rgb="FF434343"/>
      </right>
      <top style="thin">
        <color rgb="FF000000"/>
      </top>
      <bottom/>
      <diagonal/>
    </border>
    <border>
      <left style="dotted">
        <color rgb="FF434343"/>
      </left>
      <right/>
      <top/>
      <bottom/>
      <diagonal/>
    </border>
    <border>
      <left style="dotted">
        <color rgb="FF434343"/>
      </left>
      <right/>
      <top style="dotted">
        <color rgb="FF434343"/>
      </top>
      <bottom/>
      <diagonal/>
    </border>
    <border>
      <left/>
      <right style="dotted">
        <color rgb="FF434343"/>
      </right>
      <top style="dotted">
        <color rgb="FF434343"/>
      </top>
      <bottom/>
      <diagonal/>
    </border>
    <border>
      <left style="dotted">
        <color rgb="FF434343"/>
      </left>
      <right/>
      <top style="dotted">
        <color rgb="FF434343"/>
      </top>
      <bottom/>
      <diagonal/>
    </border>
    <border>
      <left style="dotted">
        <color rgb="FF434343"/>
      </left>
      <right style="dotted">
        <color rgb="FF434343"/>
      </right>
      <top/>
      <bottom style="thin">
        <color rgb="FF434343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 style="dotted">
        <color rgb="FF434343"/>
      </right>
      <top/>
      <bottom style="thin">
        <color rgb="FF000000"/>
      </bottom>
      <diagonal/>
    </border>
    <border>
      <left style="dotted">
        <color rgb="FF434343"/>
      </left>
      <right style="dotted">
        <color rgb="FF434343"/>
      </right>
      <top/>
      <bottom style="thin">
        <color rgb="FF000000"/>
      </bottom>
      <diagonal/>
    </border>
    <border>
      <left style="dotted">
        <color rgb="FF434343"/>
      </left>
      <right style="dotted">
        <color rgb="FF434343"/>
      </right>
      <top/>
      <bottom style="thin">
        <color rgb="FF000000"/>
      </bottom>
      <diagonal/>
    </border>
    <border>
      <left/>
      <right style="dotted">
        <color rgb="FF434343"/>
      </right>
      <top/>
      <bottom style="dotted">
        <color rgb="FF000000"/>
      </bottom>
      <diagonal/>
    </border>
    <border>
      <left style="dotted">
        <color rgb="FF434343"/>
      </left>
      <right style="dotted">
        <color rgb="FF434343"/>
      </right>
      <top/>
      <bottom style="dotted">
        <color rgb="FF000000"/>
      </bottom>
      <diagonal/>
    </border>
    <border>
      <left style="dotted">
        <color rgb="FF434343"/>
      </left>
      <right style="dotted">
        <color rgb="FF434343"/>
      </right>
      <top/>
      <bottom style="dotted">
        <color rgb="FF000000"/>
      </bottom>
      <diagonal/>
    </border>
    <border>
      <left style="dotted">
        <color rgb="FF434343"/>
      </left>
      <right/>
      <top/>
      <bottom style="dotted">
        <color rgb="FF000000"/>
      </bottom>
      <diagonal/>
    </border>
    <border>
      <left style="dotted">
        <color rgb="FF434343"/>
      </left>
      <right/>
      <top/>
      <bottom style="thin">
        <color rgb="FF434343"/>
      </bottom>
      <diagonal/>
    </border>
    <border>
      <left style="dotted">
        <color rgb="FF434343"/>
      </left>
      <right style="thin">
        <color rgb="FF434343"/>
      </right>
      <top/>
      <bottom style="thin">
        <color rgb="FF434343"/>
      </bottom>
      <diagonal/>
    </border>
    <border>
      <left/>
      <right style="dotted">
        <color rgb="FF434343"/>
      </right>
      <top/>
      <bottom/>
      <diagonal/>
    </border>
    <border>
      <left style="dotted">
        <color rgb="FF434343"/>
      </left>
      <right style="dotted">
        <color rgb="FF434343"/>
      </right>
      <top/>
      <bottom/>
      <diagonal/>
    </border>
    <border>
      <left style="dotted">
        <color rgb="FF434343"/>
      </left>
      <right style="dotted">
        <color rgb="FF434343"/>
      </right>
      <top/>
      <bottom/>
      <diagonal/>
    </border>
    <border>
      <left style="dotted">
        <color rgb="FF000000"/>
      </left>
      <right style="dotted">
        <color rgb="FF434343"/>
      </right>
      <top style="dotted">
        <color rgb="FF434343"/>
      </top>
      <bottom style="dotted">
        <color rgb="FF000000"/>
      </bottom>
      <diagonal/>
    </border>
    <border>
      <left style="dotted">
        <color rgb="FF434343"/>
      </left>
      <right/>
      <top style="dotted">
        <color rgb="FF434343"/>
      </top>
      <bottom style="thin">
        <color rgb="FF000000"/>
      </bottom>
      <diagonal/>
    </border>
    <border>
      <left/>
      <right style="dotted">
        <color rgb="FF434343"/>
      </right>
      <top style="dotted">
        <color rgb="FF434343"/>
      </top>
      <bottom style="thin">
        <color rgb="FF999999"/>
      </bottom>
      <diagonal/>
    </border>
    <border>
      <left style="dotted">
        <color rgb="FF434343"/>
      </left>
      <right style="dotted">
        <color rgb="FF434343"/>
      </right>
      <top style="dotted">
        <color rgb="FF434343"/>
      </top>
      <bottom style="thin">
        <color rgb="FF999999"/>
      </bottom>
      <diagonal/>
    </border>
    <border>
      <left/>
      <right style="dotted">
        <color rgb="FF434343"/>
      </right>
      <top/>
      <bottom/>
      <diagonal/>
    </border>
    <border>
      <left style="dotted">
        <color rgb="FF434343"/>
      </left>
      <right/>
      <top style="dotted">
        <color rgb="FF434343"/>
      </top>
      <bottom style="thin">
        <color rgb="FF999999"/>
      </bottom>
      <diagonal/>
    </border>
    <border>
      <left/>
      <right style="dotted">
        <color rgb="FF434343"/>
      </right>
      <top style="dotted">
        <color rgb="FF434343"/>
      </top>
      <bottom style="dotted">
        <color rgb="FF000000"/>
      </bottom>
      <diagonal/>
    </border>
    <border>
      <left style="dotted">
        <color rgb="FF434343"/>
      </left>
      <right style="dotted">
        <color rgb="FF434343"/>
      </right>
      <top style="dotted">
        <color rgb="FF434343"/>
      </top>
      <bottom style="dotted">
        <color rgb="FF000000"/>
      </bottom>
      <diagonal/>
    </border>
    <border>
      <left style="dotted">
        <color rgb="FF434343"/>
      </left>
      <right/>
      <top style="dotted">
        <color rgb="FF434343"/>
      </top>
      <bottom style="dotted">
        <color rgb="FF000000"/>
      </bottom>
      <diagonal/>
    </border>
    <border>
      <left style="dotted">
        <color rgb="FF434343"/>
      </left>
      <right style="thin">
        <color rgb="FF434343"/>
      </right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434343"/>
      </left>
      <right style="thin">
        <color rgb="FF434343"/>
      </right>
      <top/>
      <bottom/>
      <diagonal/>
    </border>
    <border>
      <left style="dotted">
        <color rgb="FF434343"/>
      </left>
      <right style="thin">
        <color rgb="FF434343"/>
      </right>
      <top style="dotted">
        <color rgb="FF434343"/>
      </top>
      <bottom style="dotted">
        <color rgb="FF000000"/>
      </bottom>
      <diagonal/>
    </border>
    <border>
      <left style="dotted">
        <color rgb="FF434343"/>
      </left>
      <right style="dotted">
        <color rgb="FF434343"/>
      </right>
      <top style="dotted">
        <color rgb="FF000000"/>
      </top>
      <bottom style="dotted">
        <color rgb="FF434343"/>
      </bottom>
      <diagonal/>
    </border>
    <border>
      <left/>
      <right style="dotted">
        <color rgb="FF434343"/>
      </right>
      <top style="dotted">
        <color rgb="FF000000"/>
      </top>
      <bottom style="dotted">
        <color rgb="FF000000"/>
      </bottom>
      <diagonal/>
    </border>
    <border>
      <left style="dotted">
        <color rgb="FF434343"/>
      </left>
      <right style="dotted">
        <color rgb="FF434343"/>
      </right>
      <top style="dotted">
        <color rgb="FF000000"/>
      </top>
      <bottom style="dotted">
        <color rgb="FF000000"/>
      </bottom>
      <diagonal/>
    </border>
    <border>
      <left/>
      <right style="dotted">
        <color rgb="FF434343"/>
      </right>
      <top/>
      <bottom style="thin">
        <color rgb="FF434343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999999"/>
      </top>
      <bottom style="dotted">
        <color rgb="FF999999"/>
      </bottom>
      <diagonal/>
    </border>
    <border>
      <left/>
      <right/>
      <top style="dotted">
        <color rgb="FF999999"/>
      </top>
      <bottom style="dotted">
        <color rgb="FF999999"/>
      </bottom>
      <diagonal/>
    </border>
    <border>
      <left/>
      <right/>
      <top style="dotted">
        <color rgb="FF999999"/>
      </top>
      <bottom style="medium">
        <color rgb="FF999999"/>
      </bottom>
      <diagonal/>
    </border>
    <border>
      <left/>
      <right style="dotted">
        <color rgb="FF999999"/>
      </right>
      <top style="medium">
        <color rgb="FF999999"/>
      </top>
      <bottom style="dotted">
        <color rgb="FF999999"/>
      </bottom>
      <diagonal/>
    </border>
    <border>
      <left style="dotted">
        <color rgb="FF999999"/>
      </left>
      <right/>
      <top style="medium">
        <color rgb="FF999999"/>
      </top>
      <bottom style="dotted">
        <color rgb="FF999999"/>
      </bottom>
      <diagonal/>
    </border>
    <border>
      <left/>
      <right style="dotted">
        <color rgb="FF999999"/>
      </right>
      <top style="dotted">
        <color rgb="FF999999"/>
      </top>
      <bottom style="dotted">
        <color rgb="FF999999"/>
      </bottom>
      <diagonal/>
    </border>
    <border>
      <left style="dotted">
        <color rgb="FF999999"/>
      </left>
      <right/>
      <top style="dotted">
        <color rgb="FF999999"/>
      </top>
      <bottom style="dotted">
        <color rgb="FF999999"/>
      </bottom>
      <diagonal/>
    </border>
    <border>
      <left/>
      <right style="dotted">
        <color rgb="FF999999"/>
      </right>
      <top style="dotted">
        <color rgb="FF999999"/>
      </top>
      <bottom style="medium">
        <color rgb="FF999999"/>
      </bottom>
      <diagonal/>
    </border>
    <border>
      <left style="dotted">
        <color rgb="FF999999"/>
      </left>
      <right/>
      <top style="dotted">
        <color rgb="FF999999"/>
      </top>
      <bottom style="medium">
        <color rgb="FF999999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3" fontId="5" fillId="0" borderId="4" xfId="0" applyNumberFormat="1" applyFont="1" applyBorder="1"/>
    <xf numFmtId="0" fontId="5" fillId="0" borderId="4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3" borderId="5" xfId="0" applyFont="1" applyFill="1" applyBorder="1"/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/>
    <xf numFmtId="0" fontId="11" fillId="0" borderId="12" xfId="0" applyFont="1" applyBorder="1"/>
    <xf numFmtId="3" fontId="9" fillId="0" borderId="12" xfId="0" applyNumberFormat="1" applyFont="1" applyBorder="1"/>
    <xf numFmtId="0" fontId="9" fillId="3" borderId="13" xfId="0" applyFont="1" applyFill="1" applyBorder="1"/>
    <xf numFmtId="3" fontId="9" fillId="0" borderId="14" xfId="0" applyNumberFormat="1" applyFon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5" xfId="0" applyFont="1" applyBorder="1"/>
    <xf numFmtId="0" fontId="9" fillId="0" borderId="16" xfId="0" applyFont="1" applyBorder="1"/>
    <xf numFmtId="3" fontId="9" fillId="0" borderId="16" xfId="0" applyNumberFormat="1" applyFont="1" applyBorder="1"/>
    <xf numFmtId="0" fontId="9" fillId="3" borderId="16" xfId="0" applyFont="1" applyFill="1" applyBorder="1"/>
    <xf numFmtId="3" fontId="9" fillId="0" borderId="17" xfId="0" applyNumberFormat="1" applyFont="1" applyBorder="1"/>
    <xf numFmtId="3" fontId="9" fillId="0" borderId="0" xfId="0" applyNumberFormat="1" applyFont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20" xfId="0" applyFont="1" applyBorder="1"/>
    <xf numFmtId="3" fontId="9" fillId="0" borderId="20" xfId="0" applyNumberFormat="1" applyFont="1" applyBorder="1"/>
    <xf numFmtId="0" fontId="9" fillId="3" borderId="20" xfId="0" applyFont="1" applyFill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0" fontId="9" fillId="0" borderId="2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0" fontId="12" fillId="0" borderId="16" xfId="0" applyFont="1" applyBorder="1" applyAlignment="1">
      <alignment horizontal="right"/>
    </xf>
    <xf numFmtId="0" fontId="9" fillId="0" borderId="26" xfId="0" applyFont="1" applyBorder="1"/>
    <xf numFmtId="0" fontId="9" fillId="0" borderId="27" xfId="0" applyFont="1" applyBorder="1"/>
    <xf numFmtId="3" fontId="9" fillId="0" borderId="27" xfId="0" applyNumberFormat="1" applyFont="1" applyBorder="1"/>
    <xf numFmtId="0" fontId="9" fillId="3" borderId="28" xfId="0" applyFont="1" applyFill="1" applyBorder="1"/>
    <xf numFmtId="0" fontId="9" fillId="0" borderId="29" xfId="0" applyFont="1" applyBorder="1"/>
    <xf numFmtId="0" fontId="9" fillId="0" borderId="30" xfId="0" applyFont="1" applyBorder="1"/>
    <xf numFmtId="3" fontId="9" fillId="0" borderId="30" xfId="0" applyNumberFormat="1" applyFont="1" applyBorder="1"/>
    <xf numFmtId="0" fontId="9" fillId="3" borderId="31" xfId="0" applyFont="1" applyFill="1" applyBorder="1"/>
    <xf numFmtId="3" fontId="9" fillId="0" borderId="32" xfId="0" applyNumberFormat="1" applyFont="1" applyBorder="1"/>
    <xf numFmtId="3" fontId="9" fillId="0" borderId="33" xfId="0" applyNumberFormat="1" applyFont="1" applyBorder="1"/>
    <xf numFmtId="0" fontId="9" fillId="5" borderId="34" xfId="0" applyFont="1" applyFill="1" applyBorder="1"/>
    <xf numFmtId="0" fontId="9" fillId="5" borderId="28" xfId="0" applyFont="1" applyFill="1" applyBorder="1"/>
    <xf numFmtId="3" fontId="9" fillId="5" borderId="28" xfId="0" applyNumberFormat="1" applyFont="1" applyFill="1" applyBorder="1"/>
    <xf numFmtId="3" fontId="9" fillId="5" borderId="35" xfId="0" applyNumberFormat="1" applyFont="1" applyFill="1" applyBorder="1"/>
    <xf numFmtId="0" fontId="13" fillId="5" borderId="28" xfId="0" applyFont="1" applyFill="1" applyBorder="1"/>
    <xf numFmtId="3" fontId="9" fillId="5" borderId="16" xfId="0" applyNumberFormat="1" applyFont="1" applyFill="1" applyBorder="1"/>
    <xf numFmtId="0" fontId="9" fillId="0" borderId="19" xfId="0" applyFont="1" applyBorder="1"/>
    <xf numFmtId="0" fontId="3" fillId="0" borderId="36" xfId="0" applyFont="1" applyBorder="1"/>
    <xf numFmtId="0" fontId="9" fillId="0" borderId="15" xfId="0" applyFont="1" applyBorder="1" applyAlignment="1">
      <alignment horizontal="center"/>
    </xf>
    <xf numFmtId="0" fontId="14" fillId="0" borderId="16" xfId="0" applyFont="1" applyBorder="1"/>
    <xf numFmtId="0" fontId="15" fillId="0" borderId="16" xfId="0" applyFont="1" applyBorder="1"/>
    <xf numFmtId="3" fontId="16" fillId="0" borderId="25" xfId="0" applyNumberFormat="1" applyFont="1" applyBorder="1"/>
    <xf numFmtId="3" fontId="15" fillId="0" borderId="17" xfId="0" applyNumberFormat="1" applyFont="1" applyBorder="1"/>
    <xf numFmtId="0" fontId="9" fillId="0" borderId="37" xfId="0" applyFont="1" applyBorder="1" applyAlignment="1">
      <alignment horizontal="center"/>
    </xf>
    <xf numFmtId="0" fontId="16" fillId="0" borderId="26" xfId="0" applyFont="1" applyBorder="1" applyAlignment="1">
      <alignment horizontal="left"/>
    </xf>
    <xf numFmtId="3" fontId="16" fillId="0" borderId="33" xfId="0" applyNumberFormat="1" applyFont="1" applyBorder="1"/>
    <xf numFmtId="0" fontId="9" fillId="0" borderId="38" xfId="0" applyFont="1" applyBorder="1"/>
    <xf numFmtId="0" fontId="9" fillId="0" borderId="39" xfId="0" applyFont="1" applyBorder="1"/>
    <xf numFmtId="3" fontId="9" fillId="0" borderId="39" xfId="0" applyNumberFormat="1" applyFont="1" applyBorder="1"/>
    <xf numFmtId="0" fontId="9" fillId="3" borderId="40" xfId="0" applyFont="1" applyFill="1" applyBorder="1"/>
    <xf numFmtId="0" fontId="9" fillId="0" borderId="41" xfId="0" applyFont="1" applyBorder="1"/>
    <xf numFmtId="0" fontId="9" fillId="0" borderId="42" xfId="0" applyFont="1" applyBorder="1"/>
    <xf numFmtId="3" fontId="9" fillId="0" borderId="42" xfId="0" applyNumberFormat="1" applyFont="1" applyBorder="1"/>
    <xf numFmtId="0" fontId="9" fillId="3" borderId="43" xfId="0" applyFont="1" applyFill="1" applyBorder="1"/>
    <xf numFmtId="0" fontId="17" fillId="0" borderId="42" xfId="0" applyFont="1" applyBorder="1"/>
    <xf numFmtId="3" fontId="9" fillId="0" borderId="44" xfId="0" applyNumberFormat="1" applyFon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0" fontId="18" fillId="0" borderId="16" xfId="0" applyFont="1" applyBorder="1"/>
    <xf numFmtId="0" fontId="9" fillId="0" borderId="47" xfId="0" applyFont="1" applyBorder="1"/>
    <xf numFmtId="0" fontId="9" fillId="0" borderId="48" xfId="0" applyFont="1" applyBorder="1"/>
    <xf numFmtId="3" fontId="9" fillId="0" borderId="48" xfId="0" applyNumberFormat="1" applyFont="1" applyBorder="1"/>
    <xf numFmtId="0" fontId="9" fillId="3" borderId="49" xfId="0" applyFont="1" applyFill="1" applyBorder="1"/>
    <xf numFmtId="0" fontId="15" fillId="0" borderId="27" xfId="0" applyFont="1" applyBorder="1" applyAlignment="1">
      <alignment horizontal="right"/>
    </xf>
    <xf numFmtId="0" fontId="15" fillId="0" borderId="26" xfId="0" applyFont="1" applyBorder="1"/>
    <xf numFmtId="3" fontId="9" fillId="0" borderId="27" xfId="0" applyNumberFormat="1" applyFont="1" applyBorder="1" applyAlignment="1">
      <alignment horizontal="right"/>
    </xf>
    <xf numFmtId="49" fontId="9" fillId="0" borderId="27" xfId="0" applyNumberFormat="1" applyFont="1" applyBorder="1" applyAlignment="1">
      <alignment horizontal="right"/>
    </xf>
    <xf numFmtId="0" fontId="16" fillId="0" borderId="27" xfId="0" applyFont="1" applyBorder="1"/>
    <xf numFmtId="0" fontId="9" fillId="0" borderId="50" xfId="0" applyFont="1" applyBorder="1"/>
    <xf numFmtId="3" fontId="9" fillId="0" borderId="51" xfId="0" applyNumberFormat="1" applyFont="1" applyBorder="1"/>
    <xf numFmtId="0" fontId="9" fillId="0" borderId="48" xfId="0" applyFont="1" applyBorder="1" applyAlignment="1">
      <alignment vertical="center"/>
    </xf>
    <xf numFmtId="0" fontId="15" fillId="0" borderId="15" xfId="0" applyFont="1" applyBorder="1"/>
    <xf numFmtId="3" fontId="16" fillId="0" borderId="32" xfId="0" applyNumberFormat="1" applyFont="1" applyBorder="1"/>
    <xf numFmtId="0" fontId="9" fillId="0" borderId="52" xfId="0" applyFont="1" applyBorder="1"/>
    <xf numFmtId="0" fontId="9" fillId="0" borderId="53" xfId="0" applyFont="1" applyBorder="1"/>
    <xf numFmtId="3" fontId="9" fillId="0" borderId="53" xfId="0" applyNumberFormat="1" applyFont="1" applyBorder="1"/>
    <xf numFmtId="0" fontId="9" fillId="3" borderId="53" xfId="0" applyFont="1" applyFill="1" applyBorder="1"/>
    <xf numFmtId="0" fontId="9" fillId="5" borderId="54" xfId="0" applyFont="1" applyFill="1" applyBorder="1"/>
    <xf numFmtId="0" fontId="9" fillId="5" borderId="49" xfId="0" applyFont="1" applyFill="1" applyBorder="1"/>
    <xf numFmtId="3" fontId="9" fillId="5" borderId="49" xfId="0" applyNumberFormat="1" applyFont="1" applyFill="1" applyBorder="1"/>
    <xf numFmtId="3" fontId="16" fillId="6" borderId="55" xfId="0" applyNumberFormat="1" applyFont="1" applyFill="1" applyBorder="1"/>
    <xf numFmtId="0" fontId="9" fillId="0" borderId="26" xfId="0" applyFont="1" applyBorder="1" applyAlignment="1">
      <alignment horizontal="left"/>
    </xf>
    <xf numFmtId="0" fontId="9" fillId="5" borderId="34" xfId="0" applyFont="1" applyFill="1" applyBorder="1" applyAlignment="1">
      <alignment horizontal="left"/>
    </xf>
    <xf numFmtId="0" fontId="9" fillId="0" borderId="56" xfId="0" applyFont="1" applyBorder="1"/>
    <xf numFmtId="0" fontId="9" fillId="0" borderId="57" xfId="0" applyFont="1" applyBorder="1"/>
    <xf numFmtId="3" fontId="9" fillId="0" borderId="57" xfId="0" applyNumberFormat="1" applyFont="1" applyBorder="1"/>
    <xf numFmtId="3" fontId="9" fillId="0" borderId="58" xfId="0" applyNumberFormat="1" applyFont="1" applyBorder="1"/>
    <xf numFmtId="3" fontId="9" fillId="0" borderId="59" xfId="0" applyNumberFormat="1" applyFont="1" applyBorder="1"/>
    <xf numFmtId="0" fontId="9" fillId="0" borderId="60" xfId="0" applyFont="1" applyBorder="1" applyAlignment="1">
      <alignment horizontal="center"/>
    </xf>
    <xf numFmtId="3" fontId="9" fillId="0" borderId="61" xfId="0" applyNumberFormat="1" applyFont="1" applyBorder="1"/>
    <xf numFmtId="0" fontId="16" fillId="0" borderId="26" xfId="0" applyFont="1" applyBorder="1"/>
    <xf numFmtId="3" fontId="9" fillId="0" borderId="62" xfId="0" applyNumberFormat="1" applyFont="1" applyBorder="1"/>
    <xf numFmtId="3" fontId="9" fillId="0" borderId="63" xfId="0" applyNumberFormat="1" applyFont="1" applyBorder="1"/>
    <xf numFmtId="0" fontId="9" fillId="0" borderId="64" xfId="0" applyFont="1" applyBorder="1"/>
    <xf numFmtId="0" fontId="9" fillId="0" borderId="65" xfId="0" applyFont="1" applyBorder="1"/>
    <xf numFmtId="3" fontId="9" fillId="0" borderId="65" xfId="0" applyNumberFormat="1" applyFont="1" applyBorder="1"/>
    <xf numFmtId="0" fontId="9" fillId="0" borderId="66" xfId="0" applyFont="1" applyBorder="1"/>
    <xf numFmtId="0" fontId="9" fillId="0" borderId="36" xfId="0" applyFont="1" applyBorder="1"/>
    <xf numFmtId="3" fontId="9" fillId="0" borderId="36" xfId="0" applyNumberFormat="1" applyFont="1" applyBorder="1"/>
    <xf numFmtId="1" fontId="9" fillId="0" borderId="0" xfId="0" applyNumberFormat="1" applyFont="1"/>
    <xf numFmtId="0" fontId="9" fillId="0" borderId="0" xfId="0" applyFont="1"/>
    <xf numFmtId="0" fontId="9" fillId="0" borderId="67" xfId="0" applyFont="1" applyBorder="1"/>
    <xf numFmtId="0" fontId="9" fillId="0" borderId="68" xfId="0" applyFont="1" applyBorder="1"/>
    <xf numFmtId="0" fontId="9" fillId="0" borderId="69" xfId="0" applyFont="1" applyBorder="1"/>
    <xf numFmtId="0" fontId="15" fillId="0" borderId="69" xfId="0" applyFont="1" applyBorder="1"/>
    <xf numFmtId="0" fontId="9" fillId="0" borderId="70" xfId="0" applyFont="1" applyBorder="1"/>
    <xf numFmtId="0" fontId="9" fillId="0" borderId="71" xfId="0" applyFont="1" applyBorder="1"/>
    <xf numFmtId="0" fontId="9" fillId="0" borderId="72" xfId="0" applyFont="1" applyBorder="1"/>
    <xf numFmtId="0" fontId="9" fillId="0" borderId="73" xfId="0" applyFont="1" applyBorder="1"/>
    <xf numFmtId="0" fontId="9" fillId="0" borderId="74" xfId="0" applyFont="1" applyBorder="1"/>
    <xf numFmtId="0" fontId="9" fillId="0" borderId="75" xfId="0" applyFont="1" applyBorder="1"/>
    <xf numFmtId="0" fontId="9" fillId="0" borderId="76" xfId="0" applyFont="1" applyBorder="1"/>
    <xf numFmtId="0" fontId="3" fillId="2" borderId="1" xfId="0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3" fontId="28" fillId="0" borderId="25" xfId="0" applyNumberFormat="1" applyFont="1" applyBorder="1"/>
    <xf numFmtId="3" fontId="28" fillId="0" borderId="32" xfId="0" applyNumberFormat="1" applyFont="1" applyBorder="1"/>
    <xf numFmtId="3" fontId="28" fillId="0" borderId="17" xfId="0" applyNumberFormat="1" applyFont="1" applyBorder="1"/>
    <xf numFmtId="0" fontId="31" fillId="0" borderId="15" xfId="0" applyFont="1" applyBorder="1"/>
    <xf numFmtId="0" fontId="30" fillId="0" borderId="15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printpac.co.jp/" TargetMode="External"/><Relationship Id="rId7" Type="http://schemas.openxmlformats.org/officeDocument/2006/relationships/hyperlink" Target="https://scontent-itm1-1.xx.fbcdn.net/v/t39.30808-6/340280680_765356968459224_2964766218588908296_n.jpg?_nc_cat=107&amp;ccb=1-7&amp;_nc_sid=dd5e9f&amp;_nc_ohc=_gQgENkcwHAAX8MDARO&amp;_nc_ht=scontent-itm1-1.xx&amp;oh=00_AfAPxJJyGh2vKdPXObTaHV2Bzr-ijRibKN8Z0iwPfVv_CQ&amp;oe=656FD73E" TargetMode="External"/><Relationship Id="rId2" Type="http://schemas.openxmlformats.org/officeDocument/2006/relationships/hyperlink" Target="https://maps.app.goo.gl/W82Q6TwApHhLQ1UA6" TargetMode="External"/><Relationship Id="rId1" Type="http://schemas.openxmlformats.org/officeDocument/2006/relationships/hyperlink" Target="https://pico-factory.work/" TargetMode="External"/><Relationship Id="rId6" Type="http://schemas.openxmlformats.org/officeDocument/2006/relationships/hyperlink" Target="http://www.y-kirameki.or.jp/%E4%BA%8B%E6%A5%AD%E3%81%AE%E6%A1%88%E5%86%85/kirameki" TargetMode="External"/><Relationship Id="rId5" Type="http://schemas.openxmlformats.org/officeDocument/2006/relationships/hyperlink" Target="https://kawamurazaidan.com/subsidy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analog-kai.org/2022_09_04_kidslap.pdf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co-factory.wor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J1000"/>
  <sheetViews>
    <sheetView tabSelected="1" topLeftCell="A19" workbookViewId="0">
      <selection activeCell="C30" sqref="C30"/>
    </sheetView>
  </sheetViews>
  <sheetFormatPr defaultColWidth="12.5703125" defaultRowHeight="15" customHeight="1"/>
  <cols>
    <col min="1" max="1" width="1.28515625" customWidth="1"/>
    <col min="2" max="2" width="9.42578125" customWidth="1"/>
    <col min="3" max="3" width="32.42578125" customWidth="1"/>
    <col min="4" max="4" width="37.5703125" customWidth="1"/>
    <col min="5" max="5" width="6.7109375" customWidth="1"/>
    <col min="6" max="6" width="4.85546875" customWidth="1"/>
    <col min="7" max="7" width="6.140625" customWidth="1"/>
    <col min="8" max="8" width="10.28515625" customWidth="1"/>
    <col min="9" max="9" width="9.28515625" customWidth="1"/>
    <col min="10" max="26" width="11" customWidth="1"/>
  </cols>
  <sheetData>
    <row r="1" spans="2:10" ht="15.75" customHeight="1">
      <c r="B1" s="1" t="s">
        <v>0</v>
      </c>
      <c r="C1" s="2"/>
      <c r="D1" s="2" t="s">
        <v>1</v>
      </c>
      <c r="E1" s="2"/>
      <c r="F1" s="2"/>
      <c r="G1" s="2"/>
      <c r="H1" s="3">
        <f ca="1">TODAY()</f>
        <v>45501</v>
      </c>
      <c r="I1" s="2"/>
    </row>
    <row r="2" spans="2:10" ht="5.25" customHeight="1"/>
    <row r="3" spans="2:10" ht="69" customHeight="1">
      <c r="B3" s="136" t="s">
        <v>2</v>
      </c>
      <c r="C3" s="137"/>
      <c r="D3" s="137"/>
      <c r="E3" s="138"/>
      <c r="G3" s="4"/>
    </row>
    <row r="4" spans="2:10" ht="18" customHeight="1"/>
    <row r="5" spans="2:10" ht="24.75" customHeight="1">
      <c r="B5" s="5"/>
      <c r="C5" s="6" t="s">
        <v>3</v>
      </c>
      <c r="D5" s="7" t="e">
        <f>SUM(H9:H89)</f>
        <v>#REF!</v>
      </c>
      <c r="E5" s="8" t="s">
        <v>4</v>
      </c>
      <c r="G5" s="9"/>
    </row>
    <row r="6" spans="2:10" ht="30" customHeight="1"/>
    <row r="7" spans="2:10" ht="13.5" customHeight="1">
      <c r="B7" s="10" t="s">
        <v>5</v>
      </c>
      <c r="C7" s="11"/>
      <c r="E7" s="12" t="s">
        <v>6</v>
      </c>
      <c r="F7" s="12"/>
    </row>
    <row r="8" spans="2:10" ht="16.5" customHeight="1">
      <c r="B8" s="13" t="s">
        <v>7</v>
      </c>
      <c r="C8" s="14" t="s">
        <v>8</v>
      </c>
      <c r="D8" s="15" t="s">
        <v>9</v>
      </c>
      <c r="E8" s="15" t="s">
        <v>10</v>
      </c>
      <c r="F8" s="15" t="s">
        <v>11</v>
      </c>
      <c r="G8" s="15" t="s">
        <v>12</v>
      </c>
      <c r="H8" s="16" t="s">
        <v>13</v>
      </c>
    </row>
    <row r="9" spans="2:10" ht="15.75" customHeight="1">
      <c r="B9" s="17" t="s">
        <v>14</v>
      </c>
      <c r="C9" s="18" t="s">
        <v>15</v>
      </c>
      <c r="D9" s="19" t="s">
        <v>16</v>
      </c>
      <c r="E9" s="20">
        <v>30</v>
      </c>
      <c r="F9" s="21"/>
      <c r="H9" s="22" t="str">
        <f t="shared" ref="H9:H31" si="0">IF(F9="","",E9*F9)</f>
        <v/>
      </c>
      <c r="I9" s="23"/>
      <c r="J9" s="24"/>
    </row>
    <row r="10" spans="2:10" ht="15.75" customHeight="1">
      <c r="B10" s="17" t="s">
        <v>17</v>
      </c>
      <c r="C10" s="25" t="s">
        <v>18</v>
      </c>
      <c r="D10" s="26" t="s">
        <v>19</v>
      </c>
      <c r="E10" s="27">
        <v>550</v>
      </c>
      <c r="F10" s="28"/>
      <c r="G10" s="29"/>
      <c r="H10" s="22" t="str">
        <f t="shared" si="0"/>
        <v/>
      </c>
      <c r="I10" s="30"/>
    </row>
    <row r="11" spans="2:10" ht="15.75" customHeight="1">
      <c r="B11" s="17"/>
      <c r="C11" s="25" t="s">
        <v>20</v>
      </c>
      <c r="D11" s="26" t="s">
        <v>21</v>
      </c>
      <c r="E11" s="27">
        <v>55</v>
      </c>
      <c r="F11" s="28"/>
      <c r="G11" s="29" t="s">
        <v>22</v>
      </c>
      <c r="H11" s="22" t="str">
        <f t="shared" si="0"/>
        <v/>
      </c>
      <c r="I11" s="30"/>
    </row>
    <row r="12" spans="2:10" ht="15.75" customHeight="1">
      <c r="B12" s="31"/>
      <c r="C12" s="32" t="s">
        <v>23</v>
      </c>
      <c r="D12" s="33" t="s">
        <v>24</v>
      </c>
      <c r="E12" s="34">
        <v>1500</v>
      </c>
      <c r="F12" s="35"/>
      <c r="G12" s="36" t="s">
        <v>25</v>
      </c>
      <c r="H12" s="37" t="str">
        <f t="shared" si="0"/>
        <v/>
      </c>
      <c r="I12" s="30"/>
    </row>
    <row r="13" spans="2:10" ht="15.75" customHeight="1">
      <c r="B13" s="38" t="s">
        <v>26</v>
      </c>
      <c r="C13" s="39"/>
      <c r="D13" s="40"/>
      <c r="E13" s="20"/>
      <c r="F13" s="21"/>
      <c r="G13" s="41" t="s">
        <v>25</v>
      </c>
      <c r="H13" s="22" t="str">
        <f t="shared" si="0"/>
        <v/>
      </c>
      <c r="I13" s="30"/>
    </row>
    <row r="14" spans="2:10" ht="15.75" customHeight="1">
      <c r="B14" s="17"/>
      <c r="C14" s="25" t="s">
        <v>27</v>
      </c>
      <c r="D14" s="26" t="s">
        <v>28</v>
      </c>
      <c r="E14" s="27">
        <v>1000</v>
      </c>
      <c r="F14" s="28"/>
      <c r="G14" s="139" t="s">
        <v>128</v>
      </c>
      <c r="H14" s="22" t="str">
        <f t="shared" si="0"/>
        <v/>
      </c>
      <c r="I14" s="30"/>
    </row>
    <row r="15" spans="2:10" ht="15.75" customHeight="1">
      <c r="B15" s="17"/>
      <c r="C15" s="25" t="s">
        <v>29</v>
      </c>
      <c r="D15" s="43" t="s">
        <v>30</v>
      </c>
      <c r="E15" s="27">
        <v>1100</v>
      </c>
      <c r="F15" s="28"/>
      <c r="G15" s="29" t="s">
        <v>31</v>
      </c>
      <c r="H15" s="22" t="str">
        <f t="shared" si="0"/>
        <v/>
      </c>
      <c r="I15" s="30"/>
    </row>
    <row r="16" spans="2:10" ht="15.75" customHeight="1">
      <c r="B16" s="17"/>
      <c r="C16" s="44"/>
      <c r="D16" s="45"/>
      <c r="E16" s="46"/>
      <c r="F16" s="47"/>
      <c r="G16" s="36" t="s">
        <v>32</v>
      </c>
      <c r="H16" s="37" t="str">
        <f t="shared" si="0"/>
        <v/>
      </c>
      <c r="I16" s="30"/>
    </row>
    <row r="17" spans="2:9" ht="15.75" customHeight="1">
      <c r="B17" s="17"/>
      <c r="C17" s="48"/>
      <c r="D17" s="49"/>
      <c r="E17" s="50"/>
      <c r="F17" s="51"/>
      <c r="G17" s="41"/>
      <c r="H17" s="22" t="str">
        <f t="shared" si="0"/>
        <v/>
      </c>
      <c r="I17" s="30"/>
    </row>
    <row r="18" spans="2:9" ht="15.75" customHeight="1">
      <c r="B18" s="17"/>
      <c r="C18" s="44" t="s">
        <v>33</v>
      </c>
      <c r="D18" s="45" t="s">
        <v>34</v>
      </c>
      <c r="E18" s="46">
        <v>900</v>
      </c>
      <c r="F18" s="47"/>
      <c r="G18" s="140" t="s">
        <v>128</v>
      </c>
      <c r="H18" s="22" t="str">
        <f t="shared" si="0"/>
        <v/>
      </c>
      <c r="I18" s="30"/>
    </row>
    <row r="19" spans="2:9" ht="15.75" customHeight="1">
      <c r="B19" s="17"/>
      <c r="C19" s="44"/>
      <c r="D19" s="45"/>
      <c r="E19" s="46"/>
      <c r="F19" s="47"/>
      <c r="G19" s="53"/>
      <c r="H19" s="22" t="str">
        <f t="shared" si="0"/>
        <v/>
      </c>
      <c r="I19" s="30"/>
    </row>
    <row r="20" spans="2:9" ht="15.75" customHeight="1">
      <c r="B20" s="17"/>
      <c r="C20" s="54" t="s">
        <v>35</v>
      </c>
      <c r="D20" s="55" t="s">
        <v>36</v>
      </c>
      <c r="E20" s="56">
        <v>9000</v>
      </c>
      <c r="F20" s="47"/>
      <c r="G20" s="57" t="s">
        <v>37</v>
      </c>
      <c r="H20" s="22" t="str">
        <f t="shared" si="0"/>
        <v/>
      </c>
      <c r="I20" s="30"/>
    </row>
    <row r="21" spans="2:9" ht="15.75" customHeight="1">
      <c r="B21" s="17"/>
      <c r="C21" s="54" t="s">
        <v>38</v>
      </c>
      <c r="D21" s="58" t="s">
        <v>39</v>
      </c>
      <c r="E21" s="56">
        <v>12000</v>
      </c>
      <c r="F21" s="47"/>
      <c r="G21" s="59" t="s">
        <v>37</v>
      </c>
      <c r="H21" s="22" t="str">
        <f t="shared" si="0"/>
        <v/>
      </c>
      <c r="I21" s="30"/>
    </row>
    <row r="22" spans="2:9" ht="15.75" customHeight="1">
      <c r="B22" s="17"/>
      <c r="C22" s="60"/>
      <c r="D22" s="33"/>
      <c r="E22" s="34"/>
      <c r="F22" s="35"/>
      <c r="G22" s="61"/>
      <c r="H22" s="37" t="str">
        <f t="shared" si="0"/>
        <v/>
      </c>
      <c r="I22" s="30"/>
    </row>
    <row r="23" spans="2:9" ht="15.75" customHeight="1">
      <c r="B23" s="38"/>
      <c r="C23" s="18"/>
      <c r="D23" s="40"/>
      <c r="E23" s="20"/>
      <c r="F23" s="21"/>
      <c r="G23" s="20"/>
      <c r="H23" s="22" t="str">
        <f t="shared" si="0"/>
        <v/>
      </c>
      <c r="I23" s="30"/>
    </row>
    <row r="24" spans="2:9" ht="15.75" customHeight="1">
      <c r="B24" s="17"/>
      <c r="C24" s="25" t="s">
        <v>40</v>
      </c>
      <c r="D24" s="26" t="s">
        <v>41</v>
      </c>
      <c r="E24" s="27">
        <v>1500</v>
      </c>
      <c r="F24" s="28"/>
      <c r="G24" s="42"/>
      <c r="H24" s="22" t="str">
        <f t="shared" si="0"/>
        <v/>
      </c>
      <c r="I24" s="30"/>
    </row>
    <row r="25" spans="2:9" ht="15.75" customHeight="1">
      <c r="B25" s="17"/>
      <c r="C25" s="62" t="s">
        <v>42</v>
      </c>
      <c r="D25" s="26" t="s">
        <v>43</v>
      </c>
      <c r="E25" s="27">
        <v>3000</v>
      </c>
      <c r="F25" s="28"/>
      <c r="G25" s="29" t="s">
        <v>44</v>
      </c>
      <c r="H25" s="22" t="str">
        <f t="shared" si="0"/>
        <v/>
      </c>
      <c r="I25" s="30"/>
    </row>
    <row r="26" spans="2:9" ht="15.75" customHeight="1">
      <c r="B26" s="17"/>
      <c r="C26" s="60"/>
      <c r="D26" s="33"/>
      <c r="E26" s="34"/>
      <c r="F26" s="35"/>
      <c r="G26" s="36" t="s">
        <v>45</v>
      </c>
      <c r="H26" s="37" t="str">
        <f t="shared" si="0"/>
        <v/>
      </c>
      <c r="I26" s="30"/>
    </row>
    <row r="27" spans="2:9" ht="15.75" customHeight="1">
      <c r="B27" s="38"/>
      <c r="C27" s="18"/>
      <c r="D27" s="40"/>
      <c r="E27" s="20"/>
      <c r="F27" s="21"/>
      <c r="G27" s="41"/>
      <c r="H27" s="22" t="str">
        <f t="shared" si="0"/>
        <v/>
      </c>
      <c r="I27" s="30"/>
    </row>
    <row r="28" spans="2:9" ht="15.75" customHeight="1">
      <c r="B28" s="17"/>
      <c r="C28" s="25" t="s">
        <v>46</v>
      </c>
      <c r="D28" s="63" t="s">
        <v>47</v>
      </c>
      <c r="E28" s="27">
        <v>8000</v>
      </c>
      <c r="F28" s="28"/>
      <c r="G28" s="139" t="s">
        <v>129</v>
      </c>
      <c r="H28" s="22" t="str">
        <f t="shared" si="0"/>
        <v/>
      </c>
      <c r="I28" s="30"/>
    </row>
    <row r="29" spans="2:9" ht="15.75" customHeight="1">
      <c r="B29" s="17"/>
      <c r="C29" s="25"/>
      <c r="D29" s="26" t="s">
        <v>48</v>
      </c>
      <c r="E29" s="27">
        <v>12000</v>
      </c>
      <c r="F29" s="28"/>
      <c r="G29" s="29" t="s">
        <v>45</v>
      </c>
      <c r="H29" s="22" t="str">
        <f t="shared" si="0"/>
        <v/>
      </c>
      <c r="I29" s="30"/>
    </row>
    <row r="30" spans="2:9" ht="15.75" customHeight="1">
      <c r="B30" s="17"/>
      <c r="C30" s="25" t="s">
        <v>49</v>
      </c>
      <c r="D30" s="26" t="s">
        <v>50</v>
      </c>
      <c r="E30" s="27">
        <v>10000</v>
      </c>
      <c r="F30" s="28"/>
      <c r="G30" s="29" t="s">
        <v>45</v>
      </c>
      <c r="H30" s="22" t="str">
        <f t="shared" si="0"/>
        <v/>
      </c>
      <c r="I30" s="30"/>
    </row>
    <row r="31" spans="2:9" ht="15.75" customHeight="1">
      <c r="B31" s="17"/>
      <c r="C31" s="25" t="s">
        <v>51</v>
      </c>
      <c r="D31" s="26"/>
      <c r="E31" s="27"/>
      <c r="F31" s="28"/>
      <c r="G31" s="29"/>
      <c r="H31" s="22" t="str">
        <f t="shared" si="0"/>
        <v/>
      </c>
      <c r="I31" s="30"/>
    </row>
    <row r="32" spans="2:9" ht="15.75" customHeight="1">
      <c r="B32" s="17"/>
      <c r="C32" s="25"/>
      <c r="D32" s="26"/>
      <c r="E32" s="27"/>
      <c r="F32" s="28"/>
      <c r="G32" s="29"/>
      <c r="H32" s="22"/>
      <c r="I32" s="30"/>
    </row>
    <row r="33" spans="2:9" ht="15.75" customHeight="1">
      <c r="B33" s="17"/>
      <c r="C33" s="142" t="s">
        <v>132</v>
      </c>
      <c r="D33" s="63" t="s">
        <v>52</v>
      </c>
      <c r="E33" s="27">
        <v>10000</v>
      </c>
      <c r="F33" s="28"/>
      <c r="G33" s="141" t="s">
        <v>130</v>
      </c>
      <c r="H33" s="22" t="str">
        <f>IF(F31="","",E31*F31)</f>
        <v/>
      </c>
      <c r="I33" s="30"/>
    </row>
    <row r="34" spans="2:9" ht="15.75" customHeight="1">
      <c r="B34" s="17"/>
      <c r="C34" s="143" t="s">
        <v>131</v>
      </c>
      <c r="D34" s="26" t="s">
        <v>53</v>
      </c>
      <c r="E34" s="27">
        <v>20000</v>
      </c>
      <c r="F34" s="28"/>
      <c r="G34" s="29" t="s">
        <v>45</v>
      </c>
      <c r="H34" s="22" t="str">
        <f t="shared" ref="H34:H39" si="1">IF(F33="","",E33*F33)</f>
        <v/>
      </c>
      <c r="I34" s="30"/>
    </row>
    <row r="35" spans="2:9" ht="15.75" customHeight="1">
      <c r="B35" s="17"/>
      <c r="C35" s="95" t="s">
        <v>133</v>
      </c>
      <c r="D35" s="26" t="s">
        <v>54</v>
      </c>
      <c r="E35" s="27">
        <v>15000</v>
      </c>
      <c r="F35" s="28"/>
      <c r="G35" s="29" t="s">
        <v>45</v>
      </c>
      <c r="H35" s="22" t="str">
        <f t="shared" si="1"/>
        <v/>
      </c>
      <c r="I35" s="30"/>
    </row>
    <row r="36" spans="2:9" ht="15.75" customHeight="1">
      <c r="B36" s="17"/>
      <c r="C36" s="44"/>
      <c r="D36" s="45"/>
      <c r="E36" s="46"/>
      <c r="F36" s="47"/>
      <c r="G36" s="29"/>
      <c r="H36" s="22" t="e">
        <f>IF(#REF!="","",#REF!*#REF!)</f>
        <v>#REF!</v>
      </c>
      <c r="I36" s="30"/>
    </row>
    <row r="37" spans="2:9" ht="15.75" customHeight="1">
      <c r="B37" s="31"/>
      <c r="C37" s="60"/>
      <c r="D37" s="33"/>
      <c r="E37" s="34"/>
      <c r="F37" s="35"/>
      <c r="G37" s="36"/>
      <c r="H37" s="37" t="str">
        <f t="shared" si="1"/>
        <v/>
      </c>
      <c r="I37" s="30"/>
    </row>
    <row r="38" spans="2:9" ht="15.75" customHeight="1">
      <c r="B38" s="38" t="s">
        <v>55</v>
      </c>
      <c r="C38" s="18"/>
      <c r="D38" s="40"/>
      <c r="E38" s="20"/>
      <c r="F38" s="21"/>
      <c r="G38" s="41"/>
      <c r="H38" s="22" t="str">
        <f t="shared" si="1"/>
        <v/>
      </c>
      <c r="I38" s="30"/>
    </row>
    <row r="39" spans="2:9" ht="15.75" customHeight="1">
      <c r="B39" s="17"/>
      <c r="C39" s="25" t="s">
        <v>56</v>
      </c>
      <c r="D39" s="64" t="s">
        <v>57</v>
      </c>
      <c r="E39" s="27">
        <v>0</v>
      </c>
      <c r="F39" s="28"/>
      <c r="G39" s="65" t="s">
        <v>4</v>
      </c>
      <c r="H39" s="22" t="str">
        <f t="shared" si="1"/>
        <v/>
      </c>
      <c r="I39" s="30"/>
    </row>
    <row r="40" spans="2:9" ht="15.75" customHeight="1">
      <c r="B40" s="17"/>
      <c r="C40" s="25" t="s">
        <v>58</v>
      </c>
      <c r="D40" s="64" t="s">
        <v>59</v>
      </c>
      <c r="E40" s="27">
        <v>550</v>
      </c>
      <c r="F40" s="28"/>
      <c r="G40" s="66" t="s">
        <v>44</v>
      </c>
      <c r="H40" s="22"/>
      <c r="I40" s="30"/>
    </row>
    <row r="41" spans="2:9" ht="15.75" customHeight="1">
      <c r="B41" s="17"/>
      <c r="C41" s="25"/>
      <c r="D41" s="64" t="s">
        <v>60</v>
      </c>
      <c r="E41" s="27">
        <v>1000</v>
      </c>
      <c r="F41" s="28"/>
      <c r="G41" s="66" t="s">
        <v>44</v>
      </c>
      <c r="H41" s="22" t="str">
        <f>IF(F39="","",E39*F39)</f>
        <v/>
      </c>
      <c r="I41" s="30"/>
    </row>
    <row r="42" spans="2:9" ht="15.75" customHeight="1">
      <c r="B42" s="17"/>
      <c r="C42" s="25"/>
      <c r="D42" s="26"/>
      <c r="E42" s="27"/>
      <c r="F42" s="28"/>
      <c r="G42" s="29" t="s">
        <v>4</v>
      </c>
      <c r="H42" s="22" t="str">
        <f t="shared" ref="H42:H45" si="2">IF(F41="","",E41*F41)</f>
        <v/>
      </c>
      <c r="I42" s="30"/>
    </row>
    <row r="43" spans="2:9" ht="15.75" customHeight="1">
      <c r="B43" s="17"/>
      <c r="C43" s="25" t="s">
        <v>61</v>
      </c>
      <c r="D43" s="26" t="s">
        <v>62</v>
      </c>
      <c r="E43" s="27">
        <v>8000</v>
      </c>
      <c r="F43" s="28"/>
      <c r="G43" s="29"/>
      <c r="H43" s="22" t="str">
        <f t="shared" si="2"/>
        <v/>
      </c>
      <c r="I43" s="30"/>
    </row>
    <row r="44" spans="2:9" ht="15.75" customHeight="1">
      <c r="B44" s="17"/>
      <c r="C44" s="62" t="s">
        <v>42</v>
      </c>
      <c r="D44" s="26" t="s">
        <v>63</v>
      </c>
      <c r="E44" s="27">
        <v>10000</v>
      </c>
      <c r="F44" s="28"/>
      <c r="G44" s="29" t="s">
        <v>4</v>
      </c>
      <c r="H44" s="22" t="str">
        <f t="shared" si="2"/>
        <v/>
      </c>
      <c r="I44" s="30"/>
    </row>
    <row r="45" spans="2:9" ht="15.75" customHeight="1">
      <c r="B45" s="67"/>
      <c r="C45" s="68" t="s">
        <v>64</v>
      </c>
      <c r="D45" s="45" t="s">
        <v>65</v>
      </c>
      <c r="E45" s="46">
        <v>1100</v>
      </c>
      <c r="F45" s="47"/>
      <c r="G45" s="69" t="s">
        <v>4</v>
      </c>
      <c r="H45" s="22" t="str">
        <f t="shared" si="2"/>
        <v/>
      </c>
      <c r="I45" s="30"/>
    </row>
    <row r="46" spans="2:9" ht="15.75" customHeight="1">
      <c r="B46" s="31"/>
      <c r="C46" s="60"/>
      <c r="D46" s="33"/>
      <c r="E46" s="34"/>
      <c r="F46" s="35"/>
      <c r="G46" s="36"/>
      <c r="H46" s="37" t="str">
        <f>IF(F44="","",E44*F44)</f>
        <v/>
      </c>
      <c r="I46" s="30"/>
    </row>
    <row r="47" spans="2:9" ht="15.75" customHeight="1">
      <c r="B47" s="38" t="s">
        <v>66</v>
      </c>
      <c r="C47" s="18"/>
      <c r="D47" s="40"/>
      <c r="E47" s="20"/>
      <c r="F47" s="21"/>
      <c r="G47" s="41"/>
      <c r="H47" s="22" t="str">
        <f t="shared" ref="H47:H81" si="3">IF(F46="","",E46*F46)</f>
        <v/>
      </c>
      <c r="I47" s="30"/>
    </row>
    <row r="48" spans="2:9" ht="15.75" customHeight="1">
      <c r="B48" s="17"/>
      <c r="C48" s="18" t="s">
        <v>67</v>
      </c>
      <c r="D48" s="40" t="s">
        <v>68</v>
      </c>
      <c r="E48" s="20">
        <v>5000</v>
      </c>
      <c r="F48" s="21"/>
      <c r="G48" s="42"/>
      <c r="H48" s="22" t="str">
        <f t="shared" si="3"/>
        <v/>
      </c>
      <c r="I48" s="30"/>
    </row>
    <row r="49" spans="2:9" ht="15.75" customHeight="1">
      <c r="B49" s="31"/>
      <c r="C49" s="70"/>
      <c r="D49" s="71"/>
      <c r="E49" s="72"/>
      <c r="F49" s="73"/>
      <c r="G49" s="36" t="s">
        <v>25</v>
      </c>
      <c r="H49" s="37" t="str">
        <f t="shared" si="3"/>
        <v/>
      </c>
      <c r="I49" s="30"/>
    </row>
    <row r="50" spans="2:9" ht="15.75" customHeight="1">
      <c r="B50" s="38" t="s">
        <v>69</v>
      </c>
      <c r="C50" s="74"/>
      <c r="D50" s="75"/>
      <c r="E50" s="76"/>
      <c r="F50" s="77"/>
      <c r="G50" s="41"/>
      <c r="H50" s="22" t="str">
        <f t="shared" si="3"/>
        <v/>
      </c>
      <c r="I50" s="30"/>
    </row>
    <row r="51" spans="2:9" ht="15.75" customHeight="1">
      <c r="B51" s="38"/>
      <c r="C51" s="74" t="s">
        <v>70</v>
      </c>
      <c r="D51" s="78" t="s">
        <v>71</v>
      </c>
      <c r="E51" s="76">
        <v>10000</v>
      </c>
      <c r="F51" s="77"/>
      <c r="G51" s="79"/>
      <c r="H51" s="22" t="str">
        <f t="shared" si="3"/>
        <v/>
      </c>
      <c r="I51" s="30"/>
    </row>
    <row r="52" spans="2:9" ht="15.75" customHeight="1">
      <c r="B52" s="17"/>
      <c r="C52" s="70"/>
      <c r="D52" s="71"/>
      <c r="E52" s="72"/>
      <c r="F52" s="73"/>
      <c r="G52" s="80" t="s">
        <v>25</v>
      </c>
      <c r="H52" s="81" t="str">
        <f t="shared" si="3"/>
        <v/>
      </c>
      <c r="I52" s="30"/>
    </row>
    <row r="53" spans="2:9" ht="15.75" customHeight="1">
      <c r="B53" s="38"/>
      <c r="C53" s="18"/>
      <c r="D53" s="40"/>
      <c r="E53" s="20"/>
      <c r="F53" s="21"/>
      <c r="G53" s="20"/>
      <c r="H53" s="22" t="str">
        <f t="shared" si="3"/>
        <v/>
      </c>
      <c r="I53" s="30"/>
    </row>
    <row r="54" spans="2:9" ht="15.75" customHeight="1">
      <c r="B54" s="17"/>
      <c r="C54" s="25" t="s">
        <v>72</v>
      </c>
      <c r="D54" s="26" t="s">
        <v>73</v>
      </c>
      <c r="E54" s="27">
        <v>2000</v>
      </c>
      <c r="F54" s="28"/>
      <c r="G54" s="42"/>
      <c r="H54" s="22" t="str">
        <f t="shared" si="3"/>
        <v/>
      </c>
      <c r="I54" s="30"/>
    </row>
    <row r="55" spans="2:9" ht="15.75" customHeight="1">
      <c r="B55" s="31"/>
      <c r="C55" s="60"/>
      <c r="D55" s="33"/>
      <c r="E55" s="34"/>
      <c r="F55" s="35"/>
      <c r="G55" s="36" t="s">
        <v>22</v>
      </c>
      <c r="H55" s="37" t="str">
        <f t="shared" si="3"/>
        <v/>
      </c>
      <c r="I55" s="30"/>
    </row>
    <row r="56" spans="2:9" ht="15.75" customHeight="1">
      <c r="B56" s="38" t="s">
        <v>74</v>
      </c>
      <c r="C56" s="18"/>
      <c r="D56" s="40"/>
      <c r="E56" s="20"/>
      <c r="F56" s="21"/>
      <c r="G56" s="20"/>
      <c r="H56" s="22" t="str">
        <f t="shared" si="3"/>
        <v/>
      </c>
      <c r="I56" s="30"/>
    </row>
    <row r="57" spans="2:9" ht="15.75" customHeight="1">
      <c r="B57" s="17"/>
      <c r="C57" s="25" t="s">
        <v>75</v>
      </c>
      <c r="D57" s="26" t="s">
        <v>76</v>
      </c>
      <c r="E57" s="27"/>
      <c r="F57" s="28"/>
      <c r="G57" s="42"/>
      <c r="H57" s="22" t="str">
        <f t="shared" si="3"/>
        <v/>
      </c>
      <c r="I57" s="30"/>
    </row>
    <row r="58" spans="2:9" ht="15.75" customHeight="1">
      <c r="B58" s="17"/>
      <c r="C58" s="25"/>
      <c r="D58" s="82" t="s">
        <v>77</v>
      </c>
      <c r="E58" s="27"/>
      <c r="F58" s="28"/>
      <c r="G58" s="29"/>
      <c r="H58" s="22" t="str">
        <f t="shared" si="3"/>
        <v/>
      </c>
      <c r="I58" s="30"/>
    </row>
    <row r="59" spans="2:9" ht="15.75" customHeight="1">
      <c r="B59" s="17"/>
      <c r="C59" s="60"/>
      <c r="D59" s="33"/>
      <c r="E59" s="34"/>
      <c r="F59" s="35"/>
      <c r="G59" s="36"/>
      <c r="H59" s="37" t="str">
        <f t="shared" si="3"/>
        <v/>
      </c>
      <c r="I59" s="30"/>
    </row>
    <row r="60" spans="2:9" ht="15.75" customHeight="1">
      <c r="B60" s="38"/>
      <c r="C60" s="83"/>
      <c r="D60" s="84"/>
      <c r="E60" s="85"/>
      <c r="F60" s="86"/>
      <c r="G60" s="20"/>
      <c r="H60" s="22" t="str">
        <f t="shared" si="3"/>
        <v/>
      </c>
      <c r="I60" s="30"/>
    </row>
    <row r="61" spans="2:9" ht="15.75" customHeight="1">
      <c r="B61" s="17"/>
      <c r="C61" s="44" t="s">
        <v>78</v>
      </c>
      <c r="D61" s="45" t="s">
        <v>79</v>
      </c>
      <c r="E61" s="46"/>
      <c r="F61" s="47"/>
      <c r="G61" s="52"/>
      <c r="H61" s="22" t="str">
        <f t="shared" si="3"/>
        <v/>
      </c>
      <c r="I61" s="30"/>
    </row>
    <row r="62" spans="2:9" ht="15.75" customHeight="1">
      <c r="B62" s="17"/>
      <c r="C62" s="44" t="s">
        <v>80</v>
      </c>
      <c r="D62" s="87" t="s">
        <v>81</v>
      </c>
      <c r="E62" s="46">
        <v>0</v>
      </c>
      <c r="F62" s="47"/>
      <c r="G62" s="69" t="s">
        <v>4</v>
      </c>
      <c r="H62" s="22" t="str">
        <f t="shared" si="3"/>
        <v/>
      </c>
      <c r="I62" s="30"/>
    </row>
    <row r="63" spans="2:9" ht="15.75" customHeight="1">
      <c r="B63" s="17"/>
      <c r="C63" s="88" t="s">
        <v>82</v>
      </c>
      <c r="D63" s="87" t="s">
        <v>83</v>
      </c>
      <c r="E63" s="89"/>
      <c r="F63" s="47"/>
      <c r="G63" s="53" t="s">
        <v>84</v>
      </c>
      <c r="H63" s="22" t="str">
        <f t="shared" si="3"/>
        <v/>
      </c>
      <c r="I63" s="30"/>
    </row>
    <row r="64" spans="2:9" ht="15.75" customHeight="1">
      <c r="B64" s="67"/>
      <c r="C64" s="88" t="s">
        <v>85</v>
      </c>
      <c r="D64" s="90" t="s">
        <v>86</v>
      </c>
      <c r="E64" s="46"/>
      <c r="F64" s="47"/>
      <c r="G64" s="53" t="s">
        <v>4</v>
      </c>
      <c r="H64" s="22" t="str">
        <f t="shared" si="3"/>
        <v/>
      </c>
      <c r="I64" s="30"/>
    </row>
    <row r="65" spans="2:9" ht="15.75" customHeight="1">
      <c r="B65" s="67"/>
      <c r="C65" s="44" t="s">
        <v>87</v>
      </c>
      <c r="D65" s="45"/>
      <c r="E65" s="46"/>
      <c r="F65" s="47"/>
      <c r="G65" s="53"/>
      <c r="H65" s="22" t="str">
        <f t="shared" si="3"/>
        <v/>
      </c>
      <c r="I65" s="30"/>
    </row>
    <row r="66" spans="2:9" ht="15.75" customHeight="1">
      <c r="B66" s="67"/>
      <c r="C66" s="44"/>
      <c r="D66" s="45"/>
      <c r="E66" s="46"/>
      <c r="F66" s="47"/>
      <c r="G66" s="53"/>
      <c r="H66" s="22" t="str">
        <f t="shared" si="3"/>
        <v/>
      </c>
      <c r="I66" s="30"/>
    </row>
    <row r="67" spans="2:9" ht="15.75" customHeight="1">
      <c r="B67" s="67"/>
      <c r="C67" s="44" t="s">
        <v>88</v>
      </c>
      <c r="D67" s="91" t="s">
        <v>89</v>
      </c>
      <c r="E67" s="46">
        <v>2200</v>
      </c>
      <c r="F67" s="47"/>
      <c r="G67" s="69" t="s">
        <v>25</v>
      </c>
      <c r="H67" s="22" t="str">
        <f t="shared" si="3"/>
        <v/>
      </c>
      <c r="I67" s="30"/>
    </row>
    <row r="68" spans="2:9" ht="15.75" customHeight="1">
      <c r="B68" s="67"/>
      <c r="C68" s="92" t="s">
        <v>90</v>
      </c>
      <c r="D68" s="45"/>
      <c r="E68" s="46"/>
      <c r="F68" s="47"/>
      <c r="G68" s="53"/>
      <c r="H68" s="22" t="str">
        <f t="shared" si="3"/>
        <v/>
      </c>
      <c r="I68" s="30"/>
    </row>
    <row r="69" spans="2:9" ht="15.75" customHeight="1">
      <c r="B69" s="31"/>
      <c r="C69" s="60"/>
      <c r="D69" s="33"/>
      <c r="E69" s="34"/>
      <c r="F69" s="35"/>
      <c r="G69" s="93"/>
      <c r="H69" s="37" t="str">
        <f t="shared" si="3"/>
        <v/>
      </c>
      <c r="I69" s="30"/>
    </row>
    <row r="70" spans="2:9" ht="15" customHeight="1">
      <c r="B70" s="38" t="s">
        <v>91</v>
      </c>
      <c r="C70" s="83"/>
      <c r="D70" s="94" t="s">
        <v>92</v>
      </c>
      <c r="E70" s="85"/>
      <c r="F70" s="86"/>
      <c r="G70" s="20"/>
      <c r="H70" s="22" t="str">
        <f t="shared" si="3"/>
        <v/>
      </c>
      <c r="I70" s="30"/>
    </row>
    <row r="71" spans="2:9" ht="15.75" customHeight="1">
      <c r="B71" s="17"/>
      <c r="C71" s="95" t="s">
        <v>93</v>
      </c>
      <c r="D71" s="26" t="s">
        <v>94</v>
      </c>
      <c r="E71" s="27">
        <v>550</v>
      </c>
      <c r="F71" s="28"/>
      <c r="G71" s="96" t="s">
        <v>25</v>
      </c>
      <c r="H71" s="22" t="str">
        <f t="shared" si="3"/>
        <v/>
      </c>
      <c r="I71" s="30"/>
    </row>
    <row r="72" spans="2:9" ht="15.75" customHeight="1">
      <c r="B72" s="17"/>
      <c r="C72" s="44"/>
      <c r="D72" s="26" t="s">
        <v>95</v>
      </c>
      <c r="E72" s="46">
        <v>330</v>
      </c>
      <c r="F72" s="47"/>
      <c r="G72" s="29" t="s">
        <v>25</v>
      </c>
      <c r="H72" s="22" t="str">
        <f t="shared" si="3"/>
        <v/>
      </c>
      <c r="I72" s="30"/>
    </row>
    <row r="73" spans="2:9" ht="15.75" customHeight="1">
      <c r="B73" s="17"/>
      <c r="C73" s="44"/>
      <c r="D73" s="45" t="s">
        <v>96</v>
      </c>
      <c r="E73" s="46">
        <v>110</v>
      </c>
      <c r="F73" s="47"/>
      <c r="G73" s="53" t="s">
        <v>25</v>
      </c>
      <c r="H73" s="22" t="str">
        <f t="shared" si="3"/>
        <v/>
      </c>
      <c r="I73" s="30"/>
    </row>
    <row r="74" spans="2:9" ht="15.75" customHeight="1">
      <c r="B74" s="17"/>
      <c r="C74" s="44"/>
      <c r="D74" s="45" t="s">
        <v>97</v>
      </c>
      <c r="E74" s="46">
        <v>330</v>
      </c>
      <c r="F74" s="47"/>
      <c r="G74" s="53" t="s">
        <v>25</v>
      </c>
      <c r="H74" s="22" t="str">
        <f t="shared" si="3"/>
        <v/>
      </c>
      <c r="I74" s="30"/>
    </row>
    <row r="75" spans="2:9" ht="15.75" customHeight="1">
      <c r="B75" s="17"/>
      <c r="C75" s="97"/>
      <c r="D75" s="98"/>
      <c r="E75" s="99"/>
      <c r="F75" s="100"/>
      <c r="G75" s="53"/>
      <c r="H75" s="22" t="str">
        <f t="shared" si="3"/>
        <v/>
      </c>
      <c r="I75" s="30"/>
    </row>
    <row r="76" spans="2:9" ht="15.75" customHeight="1">
      <c r="B76" s="17"/>
      <c r="C76" s="101" t="s">
        <v>98</v>
      </c>
      <c r="D76" s="102" t="s">
        <v>99</v>
      </c>
      <c r="E76" s="103">
        <v>9000</v>
      </c>
      <c r="F76" s="86"/>
      <c r="G76" s="104" t="s">
        <v>4</v>
      </c>
      <c r="H76" s="22" t="str">
        <f t="shared" si="3"/>
        <v/>
      </c>
      <c r="I76" s="30"/>
    </row>
    <row r="77" spans="2:9" ht="15.75" customHeight="1">
      <c r="B77" s="17"/>
      <c r="C77" s="54" t="s">
        <v>100</v>
      </c>
      <c r="D77" s="55" t="s">
        <v>101</v>
      </c>
      <c r="E77" s="56">
        <v>900</v>
      </c>
      <c r="F77" s="47"/>
      <c r="G77" s="57" t="s">
        <v>102</v>
      </c>
      <c r="H77" s="22" t="str">
        <f t="shared" si="3"/>
        <v/>
      </c>
      <c r="I77" s="30"/>
    </row>
    <row r="78" spans="2:9" ht="15.75" customHeight="1">
      <c r="B78" s="17"/>
      <c r="C78" s="105"/>
      <c r="D78" s="45"/>
      <c r="E78" s="46"/>
      <c r="F78" s="47"/>
      <c r="H78" s="22" t="str">
        <f t="shared" si="3"/>
        <v/>
      </c>
      <c r="I78" s="30"/>
    </row>
    <row r="79" spans="2:9" ht="12.75" customHeight="1">
      <c r="B79" s="17"/>
      <c r="C79" s="106" t="s">
        <v>103</v>
      </c>
      <c r="D79" s="55" t="s">
        <v>104</v>
      </c>
      <c r="E79" s="56">
        <v>15000</v>
      </c>
      <c r="F79" s="47"/>
      <c r="G79" s="57" t="s">
        <v>4</v>
      </c>
      <c r="H79" s="22" t="str">
        <f t="shared" si="3"/>
        <v/>
      </c>
      <c r="I79" s="30"/>
    </row>
    <row r="80" spans="2:9" ht="12.75" customHeight="1">
      <c r="B80" s="17"/>
      <c r="C80" s="106" t="s">
        <v>105</v>
      </c>
      <c r="D80" s="55" t="s">
        <v>106</v>
      </c>
      <c r="E80" s="56">
        <v>30000</v>
      </c>
      <c r="F80" s="47"/>
      <c r="G80" s="57" t="s">
        <v>4</v>
      </c>
      <c r="H80" s="22" t="str">
        <f t="shared" si="3"/>
        <v/>
      </c>
      <c r="I80" s="30"/>
    </row>
    <row r="81" spans="2:9" ht="12.75" customHeight="1">
      <c r="B81" s="17"/>
      <c r="C81" s="54" t="s">
        <v>107</v>
      </c>
      <c r="D81" s="55"/>
      <c r="E81" s="56"/>
      <c r="F81" s="47"/>
      <c r="G81" s="57"/>
      <c r="H81" s="22" t="str">
        <f t="shared" si="3"/>
        <v/>
      </c>
      <c r="I81" s="30"/>
    </row>
    <row r="82" spans="2:9" ht="12.75" customHeight="1">
      <c r="B82" s="17"/>
      <c r="C82" s="107"/>
      <c r="D82" s="108"/>
      <c r="E82" s="109"/>
      <c r="F82" s="108"/>
      <c r="G82" s="110"/>
      <c r="H82" s="111"/>
      <c r="I82" s="30"/>
    </row>
    <row r="83" spans="2:9" ht="12.75" customHeight="1">
      <c r="B83" s="112"/>
      <c r="C83" s="83"/>
      <c r="D83" s="84"/>
      <c r="E83" s="85"/>
      <c r="F83" s="84"/>
      <c r="G83" s="52"/>
      <c r="H83" s="113"/>
      <c r="I83" s="30"/>
    </row>
    <row r="84" spans="2:9" ht="12.75" customHeight="1">
      <c r="B84" s="67"/>
      <c r="C84" s="114" t="s">
        <v>108</v>
      </c>
      <c r="D84" s="26" t="s">
        <v>109</v>
      </c>
      <c r="E84" s="27">
        <v>50</v>
      </c>
      <c r="F84" s="26"/>
      <c r="G84" s="52"/>
      <c r="H84" s="113"/>
      <c r="I84" s="30"/>
    </row>
    <row r="85" spans="2:9" ht="12.75" customHeight="1">
      <c r="B85" s="67"/>
      <c r="C85" s="44"/>
      <c r="D85" s="45" t="s">
        <v>110</v>
      </c>
      <c r="E85" s="46">
        <v>1000</v>
      </c>
      <c r="F85" s="45"/>
      <c r="G85" s="29" t="s">
        <v>25</v>
      </c>
      <c r="H85" s="113"/>
      <c r="I85" s="30"/>
    </row>
    <row r="86" spans="2:9" ht="15.75" customHeight="1">
      <c r="B86" s="17"/>
      <c r="C86" s="107"/>
      <c r="D86" s="108" t="s">
        <v>111</v>
      </c>
      <c r="E86" s="109">
        <v>100</v>
      </c>
      <c r="F86" s="108"/>
      <c r="G86" s="110" t="s">
        <v>112</v>
      </c>
      <c r="H86" s="115" t="str">
        <f>IF(F81="","",E81*F81)</f>
        <v/>
      </c>
      <c r="I86" s="30"/>
    </row>
    <row r="87" spans="2:9" ht="15.75" customHeight="1">
      <c r="B87" s="38"/>
      <c r="C87" s="74"/>
      <c r="D87" s="84" t="s">
        <v>113</v>
      </c>
      <c r="E87" s="85">
        <v>500</v>
      </c>
      <c r="F87" s="84"/>
      <c r="G87" s="116" t="s">
        <v>25</v>
      </c>
      <c r="H87" s="22" t="str">
        <f t="shared" ref="H87:H90" si="4">IF(F86="","",E86*F86)</f>
        <v/>
      </c>
      <c r="I87" s="30"/>
    </row>
    <row r="88" spans="2:9" ht="15.75" customHeight="1">
      <c r="B88" s="17"/>
      <c r="C88" s="117"/>
      <c r="D88" s="118"/>
      <c r="E88" s="119"/>
      <c r="F88" s="118"/>
      <c r="G88" s="76"/>
      <c r="H88" s="22" t="str">
        <f t="shared" si="4"/>
        <v/>
      </c>
      <c r="I88" s="30"/>
    </row>
    <row r="89" spans="2:9" ht="15.75" customHeight="1">
      <c r="B89" s="31"/>
      <c r="C89" s="120"/>
      <c r="D89" s="121"/>
      <c r="E89" s="122"/>
      <c r="F89" s="71"/>
      <c r="G89" s="72"/>
      <c r="H89" s="81" t="str">
        <f t="shared" si="4"/>
        <v/>
      </c>
      <c r="I89" s="30"/>
    </row>
    <row r="90" spans="2:9" ht="15.75" customHeight="1">
      <c r="E90" s="30"/>
      <c r="G90" s="30"/>
      <c r="H90" s="30" t="str">
        <f t="shared" si="4"/>
        <v/>
      </c>
      <c r="I90" s="30"/>
    </row>
    <row r="91" spans="2:9" ht="15.75" customHeight="1">
      <c r="E91" s="30"/>
      <c r="G91" s="30"/>
      <c r="H91" s="30"/>
      <c r="I91" s="30"/>
    </row>
    <row r="92" spans="2:9" ht="15.75" customHeight="1">
      <c r="E92" s="30"/>
    </row>
    <row r="93" spans="2:9" ht="15.75" customHeight="1">
      <c r="E93" s="123"/>
      <c r="H93" s="124"/>
    </row>
    <row r="94" spans="2:9" ht="15.75" customHeight="1">
      <c r="E94" s="123"/>
      <c r="H94" s="124"/>
    </row>
    <row r="95" spans="2:9" ht="15.75" customHeight="1"/>
    <row r="96" spans="2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E3"/>
  </mergeCells>
  <phoneticPr fontId="27"/>
  <hyperlinks>
    <hyperlink ref="B1" r:id="rId1" xr:uid="{00000000-0004-0000-0000-000000000000}"/>
    <hyperlink ref="D9" r:id="rId2" xr:uid="{00000000-0004-0000-0000-000001000000}"/>
    <hyperlink ref="D15" r:id="rId3" xr:uid="{00000000-0004-0000-0000-000002000000}"/>
    <hyperlink ref="D21" r:id="rId4" xr:uid="{00000000-0004-0000-0000-000003000000}"/>
    <hyperlink ref="D28" r:id="rId5" xr:uid="{00000000-0004-0000-0000-000004000000}"/>
    <hyperlink ref="D33" r:id="rId6" xr:uid="{00000000-0004-0000-0000-000005000000}"/>
    <hyperlink ref="D51" r:id="rId7" xr:uid="{00000000-0004-0000-0000-000006000000}"/>
  </hyperlinks>
  <pageMargins left="0.7" right="0.7" top="0.75" bottom="0.75" header="0" footer="0"/>
  <pageSetup paperSize="9" orientation="landscape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C1000"/>
  <sheetViews>
    <sheetView workbookViewId="0"/>
  </sheetViews>
  <sheetFormatPr defaultColWidth="12.5703125" defaultRowHeight="15" customHeight="1"/>
  <cols>
    <col min="1" max="1" width="0.7109375" customWidth="1"/>
    <col min="2" max="2" width="58" customWidth="1"/>
    <col min="3" max="26" width="11" customWidth="1"/>
  </cols>
  <sheetData>
    <row r="1" spans="2:3" ht="15.75" customHeight="1">
      <c r="B1" s="1" t="s">
        <v>114</v>
      </c>
      <c r="C1" s="3">
        <f ca="1">TODAY()</f>
        <v>45501</v>
      </c>
    </row>
    <row r="2" spans="2:3" ht="15.75" customHeight="1"/>
    <row r="3" spans="2:3" ht="15.75" customHeight="1">
      <c r="B3" s="125" t="s">
        <v>115</v>
      </c>
      <c r="C3" s="125"/>
    </row>
    <row r="4" spans="2:3" ht="15.75" customHeight="1"/>
    <row r="5" spans="2:3" ht="15.75" customHeight="1">
      <c r="B5" s="126" t="s">
        <v>116</v>
      </c>
      <c r="C5" s="126"/>
    </row>
    <row r="6" spans="2:3" ht="15.75" customHeight="1">
      <c r="B6" s="127" t="s">
        <v>117</v>
      </c>
      <c r="C6" s="127"/>
    </row>
    <row r="7" spans="2:3" ht="15.75" customHeight="1">
      <c r="B7" s="128" t="s">
        <v>118</v>
      </c>
      <c r="C7" s="127"/>
    </row>
    <row r="8" spans="2:3" ht="15.75" customHeight="1">
      <c r="B8" s="128" t="s">
        <v>119</v>
      </c>
      <c r="C8" s="127"/>
    </row>
    <row r="9" spans="2:3" ht="15.75" customHeight="1">
      <c r="B9" s="128" t="s">
        <v>120</v>
      </c>
      <c r="C9" s="127"/>
    </row>
    <row r="10" spans="2:3" ht="15.75" customHeight="1">
      <c r="B10" s="129" t="s">
        <v>121</v>
      </c>
      <c r="C10" s="129"/>
    </row>
    <row r="11" spans="2:3" ht="15.75" customHeight="1"/>
    <row r="12" spans="2:3" ht="15.75" customHeight="1"/>
    <row r="13" spans="2:3" ht="15.75" customHeight="1">
      <c r="B13" s="130" t="s">
        <v>122</v>
      </c>
      <c r="C13" s="131"/>
    </row>
    <row r="14" spans="2:3" ht="15.75" customHeight="1">
      <c r="B14" s="132" t="s">
        <v>123</v>
      </c>
      <c r="C14" s="133"/>
    </row>
    <row r="15" spans="2:3" ht="15.75" customHeight="1">
      <c r="B15" s="132" t="s">
        <v>124</v>
      </c>
      <c r="C15" s="133"/>
    </row>
    <row r="16" spans="2:3" ht="15.75" customHeight="1">
      <c r="B16" s="134" t="s">
        <v>125</v>
      </c>
      <c r="C16" s="135"/>
    </row>
    <row r="17" spans="2:3" ht="15.75" customHeight="1"/>
    <row r="18" spans="2:3" ht="15.75" customHeight="1"/>
    <row r="19" spans="2:3" ht="15.75" customHeight="1">
      <c r="B19" s="130" t="s">
        <v>126</v>
      </c>
      <c r="C19" s="131"/>
    </row>
    <row r="20" spans="2:3" ht="15.75" customHeight="1">
      <c r="B20" s="134" t="s">
        <v>127</v>
      </c>
      <c r="C20" s="135"/>
    </row>
    <row r="21" spans="2:3" ht="15.75" customHeight="1"/>
    <row r="22" spans="2:3" ht="15.75" customHeight="1"/>
    <row r="23" spans="2:3" ht="15.75" customHeight="1"/>
    <row r="24" spans="2:3" ht="15.75" customHeight="1"/>
    <row r="25" spans="2:3" ht="15.75" customHeight="1"/>
    <row r="26" spans="2:3" ht="15.75" customHeight="1"/>
    <row r="27" spans="2:3" ht="15.75" customHeight="1"/>
    <row r="28" spans="2:3" ht="15.75" customHeight="1"/>
    <row r="29" spans="2:3" ht="15.75" customHeight="1"/>
    <row r="30" spans="2:3" ht="15.75" customHeight="1"/>
    <row r="31" spans="2:3" ht="15.75" customHeight="1"/>
    <row r="32" spans="2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7"/>
  <hyperlinks>
    <hyperlink ref="B1" r:id="rId1" xr:uid="{00000000-0004-0000-01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オンライン見積</vt:lpstr>
      <vt:lpstr>お支払い方法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Ryzen5</cp:lastModifiedBy>
  <dcterms:modified xsi:type="dcterms:W3CDTF">2024-07-28T12:30:55Z</dcterms:modified>
</cp:coreProperties>
</file>